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NÁVŠTĚVNOST\tabulky návštěvnosti 2024\Prosinec\"/>
    </mc:Choice>
  </mc:AlternateContent>
  <bookViews>
    <workbookView xWindow="0" yWindow="0" windowWidth="28800" windowHeight="11850"/>
  </bookViews>
  <sheets>
    <sheet name="List1" sheetId="1" r:id="rId1"/>
    <sheet name="List2" sheetId="2" r:id="rId2"/>
    <sheet name="List3" sheetId="3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S8" i="1" l="1"/>
  <c r="CS9" i="1"/>
  <c r="CS10" i="1"/>
  <c r="CS11" i="1"/>
  <c r="CS12" i="1"/>
  <c r="CS13" i="1"/>
  <c r="CS14" i="1"/>
  <c r="CS15" i="1"/>
  <c r="CS16" i="1"/>
  <c r="CS17" i="1"/>
  <c r="CS18" i="1"/>
  <c r="CS7" i="1"/>
  <c r="CR19" i="1"/>
  <c r="CG8" i="1"/>
  <c r="CG9" i="1"/>
  <c r="CG10" i="1"/>
  <c r="CG11" i="1"/>
  <c r="CG12" i="1"/>
  <c r="CG13" i="1"/>
  <c r="CG14" i="1"/>
  <c r="CG15" i="1"/>
  <c r="CG16" i="1"/>
  <c r="CG17" i="1"/>
  <c r="CG18" i="1"/>
  <c r="CG7" i="1"/>
  <c r="CF19" i="1"/>
  <c r="BU8" i="1"/>
  <c r="BU9" i="1"/>
  <c r="BU10" i="1"/>
  <c r="BU11" i="1"/>
  <c r="BU12" i="1"/>
  <c r="BU13" i="1"/>
  <c r="BU14" i="1"/>
  <c r="BU15" i="1"/>
  <c r="BU16" i="1"/>
  <c r="BU17" i="1"/>
  <c r="BU18" i="1"/>
  <c r="BU7" i="1"/>
  <c r="BT19" i="1"/>
  <c r="BI8" i="1"/>
  <c r="BI9" i="1"/>
  <c r="BI10" i="1"/>
  <c r="BI11" i="1"/>
  <c r="BI12" i="1"/>
  <c r="BI13" i="1"/>
  <c r="BI14" i="1"/>
  <c r="BI15" i="1"/>
  <c r="BI16" i="1"/>
  <c r="BI17" i="1"/>
  <c r="BI18" i="1"/>
  <c r="BI7" i="1"/>
  <c r="BH19" i="1"/>
  <c r="AW8" i="1"/>
  <c r="AW9" i="1"/>
  <c r="AW10" i="1"/>
  <c r="AW11" i="1"/>
  <c r="AW12" i="1"/>
  <c r="AW13" i="1"/>
  <c r="AW14" i="1"/>
  <c r="AW15" i="1"/>
  <c r="AW16" i="1"/>
  <c r="AW17" i="1"/>
  <c r="AW18" i="1"/>
  <c r="AW7" i="1"/>
  <c r="AV19" i="1"/>
  <c r="AK8" i="1"/>
  <c r="AK9" i="1"/>
  <c r="AK10" i="1"/>
  <c r="AK11" i="1"/>
  <c r="AK12" i="1"/>
  <c r="AK13" i="1"/>
  <c r="AK14" i="1"/>
  <c r="AK15" i="1"/>
  <c r="AK16" i="1"/>
  <c r="AK17" i="1"/>
  <c r="AK18" i="1"/>
  <c r="AK7" i="1"/>
  <c r="AJ19" i="1"/>
  <c r="Y8" i="1"/>
  <c r="Y9" i="1"/>
  <c r="Y10" i="1"/>
  <c r="Y11" i="1"/>
  <c r="Y12" i="1"/>
  <c r="Y13" i="1"/>
  <c r="Y14" i="1"/>
  <c r="Y15" i="1"/>
  <c r="Y16" i="1"/>
  <c r="Y17" i="1"/>
  <c r="Y18" i="1"/>
  <c r="Y7" i="1"/>
  <c r="X19" i="1"/>
  <c r="M8" i="1"/>
  <c r="M9" i="1"/>
  <c r="M10" i="1"/>
  <c r="M11" i="1"/>
  <c r="M12" i="1"/>
  <c r="M13" i="1"/>
  <c r="M14" i="1"/>
  <c r="M15" i="1"/>
  <c r="M16" i="1"/>
  <c r="M17" i="1"/>
  <c r="M18" i="1"/>
  <c r="M7" i="1"/>
  <c r="L19" i="1"/>
  <c r="CQ19" i="1" l="1"/>
  <c r="CE19" i="1"/>
  <c r="BS19" i="1"/>
  <c r="BG19" i="1"/>
  <c r="AU19" i="1"/>
  <c r="AI19" i="1"/>
  <c r="W19" i="1"/>
  <c r="K19" i="1"/>
  <c r="CP19" i="1" l="1"/>
  <c r="CD19" i="1"/>
  <c r="BR19" i="1"/>
  <c r="BF19" i="1"/>
  <c r="AT19" i="1"/>
  <c r="AH19" i="1"/>
  <c r="V19" i="1"/>
  <c r="J19" i="1"/>
  <c r="CO19" i="1" l="1"/>
  <c r="CC19" i="1"/>
  <c r="BQ19" i="1"/>
  <c r="BE19" i="1"/>
  <c r="AS19" i="1"/>
  <c r="AG19" i="1"/>
  <c r="U19" i="1"/>
  <c r="I19" i="1"/>
  <c r="M19" i="1" l="1"/>
  <c r="AK19" i="1"/>
  <c r="BI19" i="1"/>
  <c r="BU19" i="1"/>
  <c r="CS19" i="1"/>
  <c r="Y19" i="1"/>
  <c r="CG19" i="1"/>
  <c r="AW19" i="1"/>
  <c r="CN19" i="1"/>
  <c r="CB19" i="1"/>
  <c r="BP19" i="1"/>
  <c r="BD19" i="1"/>
  <c r="AR19" i="1"/>
  <c r="AF19" i="1"/>
  <c r="T19" i="1"/>
  <c r="H19" i="1"/>
  <c r="CM19" i="1" l="1"/>
  <c r="CA19" i="1"/>
  <c r="BO19" i="1"/>
  <c r="BC19" i="1"/>
  <c r="AQ19" i="1"/>
  <c r="AE19" i="1"/>
  <c r="S19" i="1"/>
  <c r="G19" i="1"/>
  <c r="CL19" i="1" l="1"/>
  <c r="BZ19" i="1"/>
  <c r="BN19" i="1"/>
  <c r="BB19" i="1"/>
  <c r="AP19" i="1"/>
  <c r="AD19" i="1"/>
  <c r="R19" i="1"/>
  <c r="F19" i="1"/>
  <c r="B19" i="1"/>
  <c r="C19" i="1"/>
  <c r="D19" i="1"/>
  <c r="E19" i="1"/>
  <c r="N19" i="1"/>
  <c r="O19" i="1"/>
  <c r="P19" i="1"/>
  <c r="Q19" i="1"/>
  <c r="Z19" i="1"/>
  <c r="AA19" i="1"/>
  <c r="AB19" i="1"/>
  <c r="AC19" i="1"/>
  <c r="AL19" i="1"/>
  <c r="AM19" i="1"/>
  <c r="AN19" i="1"/>
  <c r="AO19" i="1"/>
  <c r="AX19" i="1"/>
  <c r="AY19" i="1"/>
  <c r="AZ19" i="1"/>
  <c r="BA19" i="1"/>
  <c r="BJ19" i="1"/>
  <c r="BK19" i="1"/>
  <c r="BL19" i="1"/>
  <c r="BM19" i="1"/>
  <c r="BV19" i="1"/>
  <c r="BW19" i="1"/>
  <c r="BX19" i="1"/>
  <c r="BY19" i="1"/>
  <c r="CH19" i="1"/>
  <c r="CI19" i="1"/>
  <c r="CJ19" i="1"/>
  <c r="CK19" i="1"/>
</calcChain>
</file>

<file path=xl/sharedStrings.xml><?xml version="1.0" encoding="utf-8"?>
<sst xmlns="http://schemas.openxmlformats.org/spreadsheetml/2006/main" count="31" uniqueCount="24">
  <si>
    <t>měsíc</t>
  </si>
  <si>
    <t>Bezděz</t>
  </si>
  <si>
    <t>Frýdlant</t>
  </si>
  <si>
    <t>Grabštejn</t>
  </si>
  <si>
    <t>Hrubý Rohozec</t>
  </si>
  <si>
    <t>Lemberk</t>
  </si>
  <si>
    <t>Sychrov</t>
  </si>
  <si>
    <t>Trosky</t>
  </si>
  <si>
    <t>Zákupy</t>
  </si>
  <si>
    <t>Rozdíl</t>
  </si>
  <si>
    <t>I.</t>
  </si>
  <si>
    <t>II.</t>
  </si>
  <si>
    <t>III.</t>
  </si>
  <si>
    <t>IV.</t>
  </si>
  <si>
    <t>V.</t>
  </si>
  <si>
    <t>VI.</t>
  </si>
  <si>
    <t>VII.</t>
  </si>
  <si>
    <t>VIII.</t>
  </si>
  <si>
    <t>IX.</t>
  </si>
  <si>
    <t>X.</t>
  </si>
  <si>
    <t>XI.</t>
  </si>
  <si>
    <t>XII.</t>
  </si>
  <si>
    <t>součet</t>
  </si>
  <si>
    <t>Celková statistika návštěvnosti NPÚ, ÚPS na Sychrově - Liberecký kraj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</si>
</sst>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0"/>
      <name val="Arial"/>
      <family val="2"/>
    </font>
    <font>
      <sz val="11"/>
      <color indexed="8"/>
      <name val="Calibri"/>
      <family val="2"/>
      <charset val="238"/>
    </font>
    <font>
      <sz val="20"/>
      <color indexed="8"/>
      <name val="Calibri"/>
      <family val="2"/>
      <charset val="238"/>
    </font>
    <font>
      <b/>
      <sz val="10"/>
      <name val="Arial"/>
      <family val="2"/>
      <charset val="238"/>
    </font>
    <font>
      <b/>
      <sz val="11"/>
      <color indexed="8"/>
      <name val="Calibri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i/>
      <sz val="10"/>
      <color indexed="1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indexed="51"/>
        <bgColor indexed="13"/>
      </patternFill>
    </fill>
    <fill>
      <patternFill patternType="solid">
        <fgColor indexed="53"/>
        <bgColor indexed="52"/>
      </patternFill>
    </fill>
    <fill>
      <patternFill patternType="solid">
        <fgColor rgb="FFFFC000"/>
        <bgColor indexed="34"/>
      </patternFill>
    </fill>
    <fill>
      <patternFill patternType="solid">
        <fgColor rgb="FFFFC000"/>
        <bgColor indexed="13"/>
      </patternFill>
    </fill>
  </fills>
  <borders count="15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8"/>
      </top>
      <bottom/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1" fillId="0" borderId="0" xfId="1"/>
    <xf numFmtId="0" fontId="2" fillId="0" borderId="0" xfId="1" applyFont="1"/>
    <xf numFmtId="0" fontId="1" fillId="0" borderId="0" xfId="1" applyBorder="1"/>
    <xf numFmtId="0" fontId="3" fillId="2" borderId="1" xfId="1" applyFont="1" applyFill="1" applyBorder="1"/>
    <xf numFmtId="0" fontId="3" fillId="0" borderId="0" xfId="1" applyFont="1" applyBorder="1"/>
    <xf numFmtId="0" fontId="3" fillId="0" borderId="2" xfId="1" applyFont="1" applyBorder="1"/>
    <xf numFmtId="0" fontId="3" fillId="2" borderId="3" xfId="1" applyFont="1" applyFill="1" applyBorder="1"/>
    <xf numFmtId="3" fontId="3" fillId="2" borderId="3" xfId="1" applyNumberFormat="1" applyFont="1" applyFill="1" applyBorder="1"/>
    <xf numFmtId="0" fontId="3" fillId="0" borderId="4" xfId="1" applyFont="1" applyBorder="1"/>
    <xf numFmtId="3" fontId="5" fillId="2" borderId="4" xfId="1" applyNumberFormat="1" applyFont="1" applyFill="1" applyBorder="1" applyAlignment="1">
      <alignment horizontal="right" vertical="top" wrapText="1"/>
    </xf>
    <xf numFmtId="0" fontId="3" fillId="2" borderId="4" xfId="1" applyFont="1" applyFill="1" applyBorder="1"/>
    <xf numFmtId="0" fontId="1" fillId="0" borderId="0" xfId="1" applyFill="1" applyBorder="1"/>
    <xf numFmtId="3" fontId="3" fillId="2" borderId="5" xfId="1" applyNumberFormat="1" applyFont="1" applyFill="1" applyBorder="1"/>
    <xf numFmtId="3" fontId="3" fillId="2" borderId="4" xfId="1" applyNumberFormat="1" applyFont="1" applyFill="1" applyBorder="1"/>
    <xf numFmtId="3" fontId="3" fillId="2" borderId="3" xfId="1" applyNumberFormat="1" applyFont="1" applyFill="1" applyBorder="1" applyAlignment="1">
      <alignment vertical="top" wrapText="1"/>
    </xf>
    <xf numFmtId="3" fontId="3" fillId="2" borderId="6" xfId="1" applyNumberFormat="1" applyFont="1" applyFill="1" applyBorder="1" applyAlignment="1">
      <alignment vertical="top" wrapText="1"/>
    </xf>
    <xf numFmtId="3" fontId="3" fillId="2" borderId="4" xfId="1" applyNumberFormat="1" applyFont="1" applyFill="1" applyBorder="1" applyAlignment="1">
      <alignment vertical="top" wrapText="1"/>
    </xf>
    <xf numFmtId="3" fontId="3" fillId="2" borderId="7" xfId="1" applyNumberFormat="1" applyFont="1" applyFill="1" applyBorder="1" applyAlignment="1">
      <alignment vertical="top" wrapText="1"/>
    </xf>
    <xf numFmtId="3" fontId="3" fillId="2" borderId="5" xfId="1" applyNumberFormat="1" applyFont="1" applyFill="1" applyBorder="1" applyAlignment="1">
      <alignment vertical="top" wrapText="1"/>
    </xf>
    <xf numFmtId="0" fontId="6" fillId="0" borderId="0" xfId="1" applyFont="1" applyBorder="1"/>
    <xf numFmtId="0" fontId="3" fillId="2" borderId="5" xfId="1" applyFont="1" applyFill="1" applyBorder="1"/>
    <xf numFmtId="0" fontId="3" fillId="0" borderId="8" xfId="1" applyFont="1" applyBorder="1"/>
    <xf numFmtId="0" fontId="3" fillId="2" borderId="6" xfId="1" applyFont="1" applyFill="1" applyBorder="1"/>
    <xf numFmtId="0" fontId="3" fillId="2" borderId="9" xfId="1" applyFont="1" applyFill="1" applyBorder="1"/>
    <xf numFmtId="0" fontId="3" fillId="2" borderId="8" xfId="1" applyFont="1" applyFill="1" applyBorder="1"/>
    <xf numFmtId="3" fontId="3" fillId="2" borderId="9" xfId="1" applyNumberFormat="1" applyFont="1" applyFill="1" applyBorder="1"/>
    <xf numFmtId="0" fontId="3" fillId="0" borderId="10" xfId="1" applyFont="1" applyBorder="1"/>
    <xf numFmtId="0" fontId="8" fillId="0" borderId="0" xfId="1" applyFont="1" applyBorder="1"/>
    <xf numFmtId="0" fontId="1" fillId="0" borderId="0" xfId="1" applyFill="1"/>
    <xf numFmtId="0" fontId="7" fillId="2" borderId="1" xfId="1" applyFont="1" applyFill="1" applyBorder="1"/>
    <xf numFmtId="3" fontId="7" fillId="3" borderId="1" xfId="1" applyNumberFormat="1" applyFont="1" applyFill="1" applyBorder="1"/>
    <xf numFmtId="3" fontId="8" fillId="3" borderId="1" xfId="1" applyNumberFormat="1" applyFont="1" applyFill="1" applyBorder="1"/>
    <xf numFmtId="0" fontId="3" fillId="2" borderId="1" xfId="1" applyFont="1" applyFill="1" applyBorder="1" applyAlignment="1">
      <alignment horizontal="right"/>
    </xf>
    <xf numFmtId="3" fontId="3" fillId="2" borderId="6" xfId="1" applyNumberFormat="1" applyFont="1" applyFill="1" applyBorder="1"/>
    <xf numFmtId="3" fontId="8" fillId="3" borderId="13" xfId="1" applyNumberFormat="1" applyFont="1" applyFill="1" applyBorder="1"/>
    <xf numFmtId="3" fontId="7" fillId="3" borderId="12" xfId="1" applyNumberFormat="1" applyFont="1" applyFill="1" applyBorder="1"/>
    <xf numFmtId="0" fontId="3" fillId="5" borderId="1" xfId="1" applyFont="1" applyFill="1" applyBorder="1" applyAlignment="1">
      <alignment horizontal="right"/>
    </xf>
    <xf numFmtId="3" fontId="3" fillId="5" borderId="3" xfId="1" applyNumberFormat="1" applyFont="1" applyFill="1" applyBorder="1"/>
    <xf numFmtId="3" fontId="7" fillId="5" borderId="1" xfId="1" applyNumberFormat="1" applyFont="1" applyFill="1" applyBorder="1"/>
    <xf numFmtId="3" fontId="7" fillId="5" borderId="11" xfId="1" applyNumberFormat="1" applyFont="1" applyFill="1" applyBorder="1"/>
    <xf numFmtId="3" fontId="8" fillId="6" borderId="1" xfId="1" applyNumberFormat="1" applyFont="1" applyFill="1" applyBorder="1"/>
    <xf numFmtId="3" fontId="7" fillId="3" borderId="13" xfId="1" applyNumberFormat="1" applyFont="1" applyFill="1" applyBorder="1"/>
    <xf numFmtId="0" fontId="3" fillId="0" borderId="1" xfId="1" applyFont="1" applyBorder="1" applyAlignment="1">
      <alignment horizontal="center" vertical="center"/>
    </xf>
    <xf numFmtId="0" fontId="4" fillId="2" borderId="14" xfId="1" applyFont="1" applyFill="1" applyBorder="1" applyAlignment="1">
      <alignment horizontal="center"/>
    </xf>
    <xf numFmtId="0" fontId="4" fillId="4" borderId="14" xfId="1" applyFont="1" applyFill="1" applyBorder="1" applyAlignment="1">
      <alignment horizontal="center"/>
    </xf>
    <xf numFmtId="0" fontId="3" fillId="2" borderId="14" xfId="1" applyFont="1" applyFill="1" applyBorder="1" applyAlignment="1">
      <alignment horizontal="center"/>
    </xf>
    <xf numFmtId="0" fontId="3" fillId="4" borderId="12" xfId="1" applyFont="1" applyFill="1" applyBorder="1" applyAlignment="1">
      <alignment horizontal="center"/>
    </xf>
    <xf numFmtId="0" fontId="4" fillId="2" borderId="12" xfId="1" applyFont="1" applyFill="1" applyBorder="1" applyAlignment="1">
      <alignment horizontal="center"/>
    </xf>
    <xf numFmtId="0" fontId="3" fillId="4" borderId="14" xfId="1" applyFont="1" applyFill="1" applyBorder="1" applyAlignment="1">
      <alignment horizontal="center"/>
    </xf>
    <xf numFmtId="0" fontId="3" fillId="2" borderId="12" xfId="1" applyFont="1" applyFill="1" applyBorder="1" applyAlignment="1">
      <alignment horizontal="center"/>
    </xf>
  </cellXfs>
  <cellStyles count="2">
    <cellStyle name="Excel Built-in Normal" xfId="1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T24"/>
  <sheetViews>
    <sheetView tabSelected="1" workbookViewId="0">
      <selection activeCell="X18" sqref="X18"/>
    </sheetView>
  </sheetViews>
  <sheetFormatPr defaultColWidth="8.7109375" defaultRowHeight="15" x14ac:dyDescent="0.25"/>
  <cols>
    <col min="1" max="1" width="8.7109375" style="1" customWidth="1"/>
    <col min="2" max="6" width="8.7109375" style="1" hidden="1" customWidth="1"/>
    <col min="7" max="13" width="8.7109375" style="1" customWidth="1"/>
    <col min="14" max="15" width="9.5703125" style="1" hidden="1" customWidth="1"/>
    <col min="16" max="18" width="0" style="1" hidden="1" customWidth="1"/>
    <col min="19" max="25" width="8.7109375" style="1"/>
    <col min="26" max="26" width="0" style="1" hidden="1" customWidth="1"/>
    <col min="27" max="27" width="7.28515625" style="1" hidden="1" customWidth="1"/>
    <col min="28" max="30" width="0" style="1" hidden="1" customWidth="1"/>
    <col min="31" max="37" width="8.7109375" style="1"/>
    <col min="38" max="42" width="0" style="1" hidden="1" customWidth="1"/>
    <col min="43" max="49" width="8.7109375" style="1"/>
    <col min="50" max="54" width="0" style="1" hidden="1" customWidth="1"/>
    <col min="55" max="61" width="8.7109375" style="1"/>
    <col min="62" max="66" width="0" style="1" hidden="1" customWidth="1"/>
    <col min="67" max="73" width="8.7109375" style="1"/>
    <col min="74" max="78" width="0" style="1" hidden="1" customWidth="1"/>
    <col min="79" max="85" width="8.7109375" style="1"/>
    <col min="86" max="90" width="0" style="1" hidden="1" customWidth="1"/>
    <col min="91" max="16384" width="8.7109375" style="1"/>
  </cols>
  <sheetData>
    <row r="3" spans="1:98" ht="26.25" x14ac:dyDescent="0.4">
      <c r="A3" s="2" t="s">
        <v>23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5" spans="1:98" ht="15.75" thickBot="1" x14ac:dyDescent="0.3">
      <c r="A5" s="43" t="s">
        <v>0</v>
      </c>
      <c r="B5" s="44" t="s">
        <v>1</v>
      </c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5" t="s">
        <v>2</v>
      </c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6" t="s">
        <v>3</v>
      </c>
      <c r="AA5" s="46"/>
      <c r="AB5" s="46"/>
      <c r="AC5" s="46"/>
      <c r="AD5" s="46"/>
      <c r="AE5" s="46"/>
      <c r="AF5" s="46"/>
      <c r="AG5" s="46"/>
      <c r="AH5" s="46"/>
      <c r="AI5" s="46"/>
      <c r="AJ5" s="46"/>
      <c r="AK5" s="46"/>
      <c r="AL5" s="45" t="s">
        <v>4</v>
      </c>
      <c r="AM5" s="45"/>
      <c r="AN5" s="45"/>
      <c r="AO5" s="45"/>
      <c r="AP5" s="45"/>
      <c r="AQ5" s="45"/>
      <c r="AR5" s="45"/>
      <c r="AS5" s="45"/>
      <c r="AT5" s="45"/>
      <c r="AU5" s="45"/>
      <c r="AV5" s="45"/>
      <c r="AW5" s="45"/>
      <c r="AX5" s="48" t="s">
        <v>5</v>
      </c>
      <c r="AY5" s="48"/>
      <c r="AZ5" s="48"/>
      <c r="BA5" s="48"/>
      <c r="BB5" s="48"/>
      <c r="BC5" s="48"/>
      <c r="BD5" s="48"/>
      <c r="BE5" s="48"/>
      <c r="BF5" s="48"/>
      <c r="BG5" s="48"/>
      <c r="BH5" s="48"/>
      <c r="BI5" s="48"/>
      <c r="BJ5" s="49" t="s">
        <v>6</v>
      </c>
      <c r="BK5" s="49"/>
      <c r="BL5" s="49"/>
      <c r="BM5" s="49"/>
      <c r="BN5" s="49"/>
      <c r="BO5" s="49"/>
      <c r="BP5" s="49"/>
      <c r="BQ5" s="49"/>
      <c r="BR5" s="49"/>
      <c r="BS5" s="49"/>
      <c r="BT5" s="49"/>
      <c r="BU5" s="49"/>
      <c r="BV5" s="50" t="s">
        <v>7</v>
      </c>
      <c r="BW5" s="50"/>
      <c r="BX5" s="50"/>
      <c r="BY5" s="50"/>
      <c r="BZ5" s="50"/>
      <c r="CA5" s="50"/>
      <c r="CB5" s="50"/>
      <c r="CC5" s="50"/>
      <c r="CD5" s="50"/>
      <c r="CE5" s="50"/>
      <c r="CF5" s="50"/>
      <c r="CG5" s="50"/>
      <c r="CH5" s="47" t="s">
        <v>8</v>
      </c>
      <c r="CI5" s="47"/>
      <c r="CJ5" s="47"/>
      <c r="CK5" s="47"/>
      <c r="CL5" s="47"/>
      <c r="CM5" s="47"/>
      <c r="CN5" s="47"/>
      <c r="CO5" s="47"/>
      <c r="CP5" s="47"/>
      <c r="CQ5" s="47"/>
      <c r="CR5" s="47"/>
      <c r="CS5" s="47"/>
      <c r="CT5" s="3"/>
    </row>
    <row r="6" spans="1:98" ht="15.75" thickBot="1" x14ac:dyDescent="0.3">
      <c r="A6" s="43"/>
      <c r="B6" s="4">
        <v>2014</v>
      </c>
      <c r="C6" s="4">
        <v>2015</v>
      </c>
      <c r="D6" s="33">
        <v>2016</v>
      </c>
      <c r="E6" s="33">
        <v>2017</v>
      </c>
      <c r="F6" s="33">
        <v>2018</v>
      </c>
      <c r="G6" s="33">
        <v>2019</v>
      </c>
      <c r="H6" s="33">
        <v>2020</v>
      </c>
      <c r="I6" s="33">
        <v>2021</v>
      </c>
      <c r="J6" s="33">
        <v>2022</v>
      </c>
      <c r="K6" s="33">
        <v>2023</v>
      </c>
      <c r="L6" s="33">
        <v>2024</v>
      </c>
      <c r="M6" s="37" t="s">
        <v>9</v>
      </c>
      <c r="N6" s="33">
        <v>2014</v>
      </c>
      <c r="O6" s="33">
        <v>2015</v>
      </c>
      <c r="P6" s="33">
        <v>2016</v>
      </c>
      <c r="Q6" s="33">
        <v>2017</v>
      </c>
      <c r="R6" s="33">
        <v>2018</v>
      </c>
      <c r="S6" s="33">
        <v>2019</v>
      </c>
      <c r="T6" s="33">
        <v>2020</v>
      </c>
      <c r="U6" s="33">
        <v>2021</v>
      </c>
      <c r="V6" s="33">
        <v>2022</v>
      </c>
      <c r="W6" s="33">
        <v>2023</v>
      </c>
      <c r="X6" s="33">
        <v>2024</v>
      </c>
      <c r="Y6" s="37" t="s">
        <v>9</v>
      </c>
      <c r="Z6" s="33">
        <v>2014</v>
      </c>
      <c r="AA6" s="33">
        <v>2015</v>
      </c>
      <c r="AB6" s="33">
        <v>2016</v>
      </c>
      <c r="AC6" s="33">
        <v>2017</v>
      </c>
      <c r="AD6" s="33">
        <v>2018</v>
      </c>
      <c r="AE6" s="33">
        <v>2019</v>
      </c>
      <c r="AF6" s="33">
        <v>2020</v>
      </c>
      <c r="AG6" s="33">
        <v>2021</v>
      </c>
      <c r="AH6" s="33">
        <v>2022</v>
      </c>
      <c r="AI6" s="33">
        <v>2023</v>
      </c>
      <c r="AJ6" s="33">
        <v>2024</v>
      </c>
      <c r="AK6" s="37" t="s">
        <v>9</v>
      </c>
      <c r="AL6" s="33">
        <v>2014</v>
      </c>
      <c r="AM6" s="33">
        <v>2015</v>
      </c>
      <c r="AN6" s="33">
        <v>2016</v>
      </c>
      <c r="AO6" s="33">
        <v>2017</v>
      </c>
      <c r="AP6" s="33">
        <v>2018</v>
      </c>
      <c r="AQ6" s="33">
        <v>2019</v>
      </c>
      <c r="AR6" s="33">
        <v>2020</v>
      </c>
      <c r="AS6" s="33">
        <v>2021</v>
      </c>
      <c r="AT6" s="33">
        <v>2022</v>
      </c>
      <c r="AU6" s="33">
        <v>2023</v>
      </c>
      <c r="AV6" s="33">
        <v>2024</v>
      </c>
      <c r="AW6" s="37" t="s">
        <v>9</v>
      </c>
      <c r="AX6" s="33">
        <v>2014</v>
      </c>
      <c r="AY6" s="33">
        <v>2015</v>
      </c>
      <c r="AZ6" s="33">
        <v>2016</v>
      </c>
      <c r="BA6" s="33">
        <v>2017</v>
      </c>
      <c r="BB6" s="33">
        <v>2018</v>
      </c>
      <c r="BC6" s="33">
        <v>2019</v>
      </c>
      <c r="BD6" s="33">
        <v>2020</v>
      </c>
      <c r="BE6" s="33">
        <v>2021</v>
      </c>
      <c r="BF6" s="33">
        <v>2022</v>
      </c>
      <c r="BG6" s="33">
        <v>2023</v>
      </c>
      <c r="BH6" s="33">
        <v>2024</v>
      </c>
      <c r="BI6" s="37" t="s">
        <v>9</v>
      </c>
      <c r="BJ6" s="33">
        <v>2014</v>
      </c>
      <c r="BK6" s="33">
        <v>2015</v>
      </c>
      <c r="BL6" s="33">
        <v>2016</v>
      </c>
      <c r="BM6" s="33">
        <v>2017</v>
      </c>
      <c r="BN6" s="33">
        <v>2018</v>
      </c>
      <c r="BO6" s="33">
        <v>2019</v>
      </c>
      <c r="BP6" s="33">
        <v>2020</v>
      </c>
      <c r="BQ6" s="33">
        <v>2021</v>
      </c>
      <c r="BR6" s="33">
        <v>2022</v>
      </c>
      <c r="BS6" s="33">
        <v>2023</v>
      </c>
      <c r="BT6" s="33">
        <v>2024</v>
      </c>
      <c r="BU6" s="37" t="s">
        <v>9</v>
      </c>
      <c r="BV6" s="33">
        <v>2014</v>
      </c>
      <c r="BW6" s="33">
        <v>2015</v>
      </c>
      <c r="BX6" s="33">
        <v>2016</v>
      </c>
      <c r="BY6" s="33">
        <v>2017</v>
      </c>
      <c r="BZ6" s="33">
        <v>2018</v>
      </c>
      <c r="CA6" s="33">
        <v>2019</v>
      </c>
      <c r="CB6" s="33">
        <v>2020</v>
      </c>
      <c r="CC6" s="33">
        <v>2021</v>
      </c>
      <c r="CD6" s="33">
        <v>2022</v>
      </c>
      <c r="CE6" s="33">
        <v>2023</v>
      </c>
      <c r="CF6" s="33">
        <v>2024</v>
      </c>
      <c r="CG6" s="37" t="s">
        <v>9</v>
      </c>
      <c r="CH6" s="33">
        <v>2014</v>
      </c>
      <c r="CI6" s="33">
        <v>2015</v>
      </c>
      <c r="CJ6" s="33">
        <v>2016</v>
      </c>
      <c r="CK6" s="33">
        <v>2017</v>
      </c>
      <c r="CL6" s="33">
        <v>2018</v>
      </c>
      <c r="CM6" s="33">
        <v>2019</v>
      </c>
      <c r="CN6" s="33">
        <v>2020</v>
      </c>
      <c r="CO6" s="33">
        <v>2021</v>
      </c>
      <c r="CP6" s="33">
        <v>2022</v>
      </c>
      <c r="CQ6" s="33">
        <v>2023</v>
      </c>
      <c r="CR6" s="33">
        <v>2024</v>
      </c>
      <c r="CS6" s="37" t="s">
        <v>9</v>
      </c>
      <c r="CT6" s="5"/>
    </row>
    <row r="7" spans="1:98" x14ac:dyDescent="0.25">
      <c r="A7" s="6" t="s">
        <v>10</v>
      </c>
      <c r="B7" s="7">
        <v>0</v>
      </c>
      <c r="C7" s="7">
        <v>0</v>
      </c>
      <c r="D7" s="7">
        <v>0</v>
      </c>
      <c r="E7" s="7">
        <v>0</v>
      </c>
      <c r="F7" s="7">
        <v>0</v>
      </c>
      <c r="G7" s="7">
        <v>0</v>
      </c>
      <c r="H7" s="7">
        <v>0</v>
      </c>
      <c r="I7" s="8">
        <v>0</v>
      </c>
      <c r="J7" s="8">
        <v>0</v>
      </c>
      <c r="K7" s="8">
        <v>0</v>
      </c>
      <c r="L7" s="8">
        <v>0</v>
      </c>
      <c r="M7" s="38">
        <f>IF(L7&gt;=0,L7-K7,0)</f>
        <v>0</v>
      </c>
      <c r="N7" s="7">
        <v>0</v>
      </c>
      <c r="O7" s="7">
        <v>0</v>
      </c>
      <c r="P7" s="7">
        <v>0</v>
      </c>
      <c r="Q7" s="7">
        <v>0</v>
      </c>
      <c r="R7" s="7">
        <v>0</v>
      </c>
      <c r="S7" s="7">
        <v>0</v>
      </c>
      <c r="T7" s="7">
        <v>0</v>
      </c>
      <c r="U7" s="8">
        <v>0</v>
      </c>
      <c r="V7" s="8">
        <v>0</v>
      </c>
      <c r="W7" s="8">
        <v>0</v>
      </c>
      <c r="X7" s="8">
        <v>0</v>
      </c>
      <c r="Y7" s="38">
        <f>IF(X7&gt;=0,X7-W7,0)</f>
        <v>0</v>
      </c>
      <c r="Z7" s="7">
        <v>0</v>
      </c>
      <c r="AA7" s="7">
        <v>0</v>
      </c>
      <c r="AB7" s="7">
        <v>0</v>
      </c>
      <c r="AC7" s="7">
        <v>0</v>
      </c>
      <c r="AD7" s="7">
        <v>0</v>
      </c>
      <c r="AE7" s="7">
        <v>0</v>
      </c>
      <c r="AF7" s="7">
        <v>0</v>
      </c>
      <c r="AG7" s="8">
        <v>0</v>
      </c>
      <c r="AH7" s="8">
        <v>0</v>
      </c>
      <c r="AI7" s="8">
        <v>0</v>
      </c>
      <c r="AJ7" s="8">
        <v>20</v>
      </c>
      <c r="AK7" s="38">
        <f>IF(AJ7&gt;=0,AJ7-AI7,0)</f>
        <v>20</v>
      </c>
      <c r="AL7" s="7">
        <v>50</v>
      </c>
      <c r="AM7" s="7">
        <v>83</v>
      </c>
      <c r="AN7" s="7">
        <v>0</v>
      </c>
      <c r="AO7" s="7">
        <v>24</v>
      </c>
      <c r="AP7" s="7">
        <v>0</v>
      </c>
      <c r="AQ7" s="7">
        <v>0</v>
      </c>
      <c r="AR7" s="7">
        <v>0</v>
      </c>
      <c r="AS7" s="8">
        <v>0</v>
      </c>
      <c r="AT7" s="8">
        <v>0</v>
      </c>
      <c r="AU7" s="8">
        <v>0</v>
      </c>
      <c r="AV7" s="8">
        <v>0</v>
      </c>
      <c r="AW7" s="38">
        <f>IF(AV7&gt;=0,AV7-AU7,0)</f>
        <v>0</v>
      </c>
      <c r="AX7" s="7">
        <v>0</v>
      </c>
      <c r="AY7" s="7">
        <v>0</v>
      </c>
      <c r="AZ7" s="7">
        <v>0</v>
      </c>
      <c r="BA7" s="7">
        <v>0</v>
      </c>
      <c r="BB7" s="7">
        <v>0</v>
      </c>
      <c r="BC7" s="7">
        <v>0</v>
      </c>
      <c r="BD7" s="7">
        <v>0</v>
      </c>
      <c r="BE7" s="8">
        <v>0</v>
      </c>
      <c r="BF7" s="8">
        <v>0</v>
      </c>
      <c r="BG7" s="8">
        <v>0</v>
      </c>
      <c r="BH7" s="8">
        <v>0</v>
      </c>
      <c r="BI7" s="38">
        <f>IF(BH7&gt;=0,BH7-BG7,0)</f>
        <v>0</v>
      </c>
      <c r="BJ7" s="7">
        <v>4472</v>
      </c>
      <c r="BK7" s="8">
        <v>3308</v>
      </c>
      <c r="BL7" s="8">
        <v>3237</v>
      </c>
      <c r="BM7" s="8">
        <v>1263</v>
      </c>
      <c r="BN7" s="8">
        <v>1356</v>
      </c>
      <c r="BO7" s="8">
        <v>801</v>
      </c>
      <c r="BP7" s="8">
        <v>1635</v>
      </c>
      <c r="BQ7" s="8">
        <v>0</v>
      </c>
      <c r="BR7" s="8">
        <v>311</v>
      </c>
      <c r="BS7" s="8">
        <v>751</v>
      </c>
      <c r="BT7" s="8">
        <v>660</v>
      </c>
      <c r="BU7" s="38">
        <f>IF(BT7&gt;=0,BT7-BS7,0)</f>
        <v>-91</v>
      </c>
      <c r="BV7" s="7">
        <v>0</v>
      </c>
      <c r="BW7" s="7">
        <v>0</v>
      </c>
      <c r="BX7" s="7">
        <v>0</v>
      </c>
      <c r="BY7" s="7">
        <v>0</v>
      </c>
      <c r="BZ7" s="7">
        <v>0</v>
      </c>
      <c r="CA7" s="7">
        <v>0</v>
      </c>
      <c r="CB7" s="7">
        <v>0</v>
      </c>
      <c r="CC7" s="8">
        <v>0</v>
      </c>
      <c r="CD7" s="8">
        <v>0</v>
      </c>
      <c r="CE7" s="8">
        <v>0</v>
      </c>
      <c r="CF7" s="8">
        <v>0</v>
      </c>
      <c r="CG7" s="38">
        <f>IF(CF7&gt;=0,CF7-CE7,0)</f>
        <v>0</v>
      </c>
      <c r="CH7" s="7">
        <v>0</v>
      </c>
      <c r="CI7" s="7">
        <v>0</v>
      </c>
      <c r="CJ7" s="7">
        <v>0</v>
      </c>
      <c r="CK7" s="7">
        <v>0</v>
      </c>
      <c r="CL7" s="7">
        <v>0</v>
      </c>
      <c r="CM7" s="7">
        <v>0</v>
      </c>
      <c r="CN7" s="7">
        <v>0</v>
      </c>
      <c r="CO7" s="8">
        <v>0</v>
      </c>
      <c r="CP7" s="8">
        <v>335</v>
      </c>
      <c r="CQ7" s="8">
        <v>322</v>
      </c>
      <c r="CR7" s="8">
        <v>309</v>
      </c>
      <c r="CS7" s="38">
        <f>IF(CR7&gt;=0,CR7-CQ7,0)</f>
        <v>-13</v>
      </c>
      <c r="CT7" s="3"/>
    </row>
    <row r="8" spans="1:98" x14ac:dyDescent="0.25">
      <c r="A8" s="9" t="s">
        <v>11</v>
      </c>
      <c r="B8" s="7">
        <v>0</v>
      </c>
      <c r="C8" s="7">
        <v>0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8">
        <v>0</v>
      </c>
      <c r="J8" s="8">
        <v>0</v>
      </c>
      <c r="K8" s="8">
        <v>0</v>
      </c>
      <c r="L8" s="8">
        <v>0</v>
      </c>
      <c r="M8" s="38">
        <f t="shared" ref="M8:M18" si="0">IF(L8&gt;=0,L8-K8,0)</f>
        <v>0</v>
      </c>
      <c r="N8" s="10">
        <v>293</v>
      </c>
      <c r="O8" s="7">
        <v>12</v>
      </c>
      <c r="P8" s="7">
        <v>15</v>
      </c>
      <c r="Q8" s="7">
        <v>6</v>
      </c>
      <c r="R8" s="7">
        <v>12</v>
      </c>
      <c r="S8" s="7">
        <v>0</v>
      </c>
      <c r="T8" s="7">
        <v>0</v>
      </c>
      <c r="U8" s="8">
        <v>0</v>
      </c>
      <c r="V8" s="8">
        <v>0</v>
      </c>
      <c r="W8" s="8">
        <v>0</v>
      </c>
      <c r="X8" s="8">
        <v>0</v>
      </c>
      <c r="Y8" s="38">
        <f t="shared" ref="Y8:Y18" si="1">IF(X8&gt;=0,X8-W8,0)</f>
        <v>0</v>
      </c>
      <c r="Z8" s="7">
        <v>18</v>
      </c>
      <c r="AA8" s="7">
        <v>0</v>
      </c>
      <c r="AB8" s="7">
        <v>0</v>
      </c>
      <c r="AC8" s="7">
        <v>0</v>
      </c>
      <c r="AD8" s="7">
        <v>0</v>
      </c>
      <c r="AE8" s="7">
        <v>0</v>
      </c>
      <c r="AF8" s="7">
        <v>0</v>
      </c>
      <c r="AG8" s="8">
        <v>0</v>
      </c>
      <c r="AH8" s="8">
        <v>0</v>
      </c>
      <c r="AI8" s="8">
        <v>25</v>
      </c>
      <c r="AJ8" s="8">
        <v>0</v>
      </c>
      <c r="AK8" s="38">
        <f t="shared" ref="AK8:AK18" si="2">IF(AJ8&gt;=0,AJ8-AI8,0)</f>
        <v>-25</v>
      </c>
      <c r="AL8" s="7">
        <v>0</v>
      </c>
      <c r="AM8" s="7">
        <v>15</v>
      </c>
      <c r="AN8" s="7">
        <v>2</v>
      </c>
      <c r="AO8" s="7">
        <v>0</v>
      </c>
      <c r="AP8" s="7">
        <v>0</v>
      </c>
      <c r="AQ8" s="7">
        <v>0</v>
      </c>
      <c r="AR8" s="7">
        <v>0</v>
      </c>
      <c r="AS8" s="8">
        <v>0</v>
      </c>
      <c r="AT8" s="8">
        <v>0</v>
      </c>
      <c r="AU8" s="8">
        <v>0</v>
      </c>
      <c r="AV8" s="8">
        <v>0</v>
      </c>
      <c r="AW8" s="38">
        <f t="shared" ref="AW8:AW18" si="3">IF(AV8&gt;=0,AV8-AU8,0)</f>
        <v>0</v>
      </c>
      <c r="AX8" s="7">
        <v>0</v>
      </c>
      <c r="AY8" s="7">
        <v>0</v>
      </c>
      <c r="AZ8" s="7">
        <v>0</v>
      </c>
      <c r="BA8" s="7">
        <v>0</v>
      </c>
      <c r="BB8" s="7">
        <v>5</v>
      </c>
      <c r="BC8" s="7">
        <v>0</v>
      </c>
      <c r="BD8" s="7">
        <v>0</v>
      </c>
      <c r="BE8" s="8">
        <v>0</v>
      </c>
      <c r="BF8" s="8">
        <v>0</v>
      </c>
      <c r="BG8" s="8">
        <v>0</v>
      </c>
      <c r="BH8" s="8">
        <v>0</v>
      </c>
      <c r="BI8" s="38">
        <f t="shared" ref="BI8:BI18" si="4">IF(BH8&gt;=0,BH8-BG8,0)</f>
        <v>0</v>
      </c>
      <c r="BJ8" s="7">
        <v>3214</v>
      </c>
      <c r="BK8" s="8">
        <v>3339</v>
      </c>
      <c r="BL8" s="8">
        <v>1069</v>
      </c>
      <c r="BM8" s="8">
        <v>2302</v>
      </c>
      <c r="BN8" s="8">
        <v>3902</v>
      </c>
      <c r="BO8" s="8">
        <v>602</v>
      </c>
      <c r="BP8" s="8">
        <v>939</v>
      </c>
      <c r="BQ8" s="8">
        <v>0</v>
      </c>
      <c r="BR8" s="8">
        <v>698</v>
      </c>
      <c r="BS8" s="8">
        <v>758</v>
      </c>
      <c r="BT8" s="8">
        <v>1178</v>
      </c>
      <c r="BU8" s="38">
        <f t="shared" ref="BU8:BU18" si="5">IF(BT8&gt;=0,BT8-BS8,0)</f>
        <v>420</v>
      </c>
      <c r="BV8" s="7">
        <v>0</v>
      </c>
      <c r="BW8" s="7">
        <v>0</v>
      </c>
      <c r="BX8" s="7">
        <v>0</v>
      </c>
      <c r="BY8" s="7">
        <v>0</v>
      </c>
      <c r="BZ8" s="7">
        <v>0</v>
      </c>
      <c r="CA8" s="7">
        <v>0</v>
      </c>
      <c r="CB8" s="7">
        <v>0</v>
      </c>
      <c r="CC8" s="8">
        <v>0</v>
      </c>
      <c r="CD8" s="8">
        <v>0</v>
      </c>
      <c r="CE8" s="8">
        <v>0</v>
      </c>
      <c r="CF8" s="8">
        <v>44</v>
      </c>
      <c r="CG8" s="38">
        <f t="shared" ref="CG8:CG18" si="6">IF(CF8&gt;=0,CF8-CE8,0)</f>
        <v>44</v>
      </c>
      <c r="CH8" s="7">
        <v>0</v>
      </c>
      <c r="CI8" s="7">
        <v>0</v>
      </c>
      <c r="CJ8" s="7">
        <v>0</v>
      </c>
      <c r="CK8" s="7">
        <v>6</v>
      </c>
      <c r="CL8" s="7">
        <v>4</v>
      </c>
      <c r="CM8" s="7">
        <v>0</v>
      </c>
      <c r="CN8" s="7">
        <v>95</v>
      </c>
      <c r="CO8" s="8">
        <v>0</v>
      </c>
      <c r="CP8" s="8">
        <v>342</v>
      </c>
      <c r="CQ8" s="8">
        <v>396</v>
      </c>
      <c r="CR8" s="8">
        <v>491</v>
      </c>
      <c r="CS8" s="38">
        <f t="shared" ref="CS8:CS18" si="7">IF(CR8&gt;=0,CR8-CQ8,0)</f>
        <v>95</v>
      </c>
      <c r="CT8" s="3"/>
    </row>
    <row r="9" spans="1:98" x14ac:dyDescent="0.25">
      <c r="A9" s="9" t="s">
        <v>12</v>
      </c>
      <c r="B9" s="7">
        <v>0</v>
      </c>
      <c r="C9" s="7">
        <v>0</v>
      </c>
      <c r="D9" s="7">
        <v>1334</v>
      </c>
      <c r="E9" s="7">
        <v>0</v>
      </c>
      <c r="F9" s="7">
        <v>628</v>
      </c>
      <c r="G9" s="7">
        <v>738</v>
      </c>
      <c r="H9" s="7">
        <v>0</v>
      </c>
      <c r="I9" s="8">
        <v>0</v>
      </c>
      <c r="J9" s="8">
        <v>0</v>
      </c>
      <c r="K9" s="8">
        <v>2</v>
      </c>
      <c r="L9" s="8">
        <v>1651</v>
      </c>
      <c r="M9" s="38">
        <f t="shared" si="0"/>
        <v>1649</v>
      </c>
      <c r="N9" s="7">
        <v>107</v>
      </c>
      <c r="O9" s="7">
        <v>5</v>
      </c>
      <c r="P9" s="7">
        <v>852</v>
      </c>
      <c r="Q9" s="7">
        <v>38</v>
      </c>
      <c r="R9" s="7">
        <v>450</v>
      </c>
      <c r="S9" s="7">
        <v>262</v>
      </c>
      <c r="T9" s="7">
        <v>17</v>
      </c>
      <c r="U9" s="8">
        <v>0</v>
      </c>
      <c r="V9" s="8">
        <v>0</v>
      </c>
      <c r="W9" s="8">
        <v>14</v>
      </c>
      <c r="X9" s="8">
        <v>1066</v>
      </c>
      <c r="Y9" s="38">
        <f t="shared" si="1"/>
        <v>1052</v>
      </c>
      <c r="Z9" s="7">
        <v>0</v>
      </c>
      <c r="AA9" s="7">
        <v>0</v>
      </c>
      <c r="AB9" s="7">
        <v>830</v>
      </c>
      <c r="AC9" s="7">
        <v>0</v>
      </c>
      <c r="AD9" s="7">
        <v>226</v>
      </c>
      <c r="AE9" s="7">
        <v>97</v>
      </c>
      <c r="AF9" s="7">
        <v>0</v>
      </c>
      <c r="AG9" s="8">
        <v>0</v>
      </c>
      <c r="AH9" s="8">
        <v>0</v>
      </c>
      <c r="AI9" s="8">
        <v>23</v>
      </c>
      <c r="AJ9" s="8">
        <v>670</v>
      </c>
      <c r="AK9" s="38">
        <f t="shared" si="2"/>
        <v>647</v>
      </c>
      <c r="AL9" s="7">
        <v>492</v>
      </c>
      <c r="AM9" s="7">
        <v>591</v>
      </c>
      <c r="AN9" s="7">
        <v>489</v>
      </c>
      <c r="AO9" s="7">
        <v>132</v>
      </c>
      <c r="AP9" s="7">
        <v>255</v>
      </c>
      <c r="AQ9" s="7">
        <v>288</v>
      </c>
      <c r="AR9" s="7">
        <v>5</v>
      </c>
      <c r="AS9" s="8">
        <v>0</v>
      </c>
      <c r="AT9" s="8">
        <v>0</v>
      </c>
      <c r="AU9" s="8">
        <v>0</v>
      </c>
      <c r="AV9" s="8">
        <v>272</v>
      </c>
      <c r="AW9" s="38">
        <f t="shared" si="3"/>
        <v>272</v>
      </c>
      <c r="AX9" s="7">
        <v>0</v>
      </c>
      <c r="AY9" s="7">
        <v>0</v>
      </c>
      <c r="AZ9" s="7">
        <v>1100</v>
      </c>
      <c r="BA9" s="7">
        <v>3</v>
      </c>
      <c r="BB9" s="7">
        <v>706</v>
      </c>
      <c r="BC9" s="7">
        <v>303</v>
      </c>
      <c r="BD9" s="7">
        <v>0</v>
      </c>
      <c r="BE9" s="8">
        <v>0</v>
      </c>
      <c r="BF9" s="8">
        <v>0</v>
      </c>
      <c r="BG9" s="8">
        <v>0</v>
      </c>
      <c r="BH9" s="8">
        <v>1294</v>
      </c>
      <c r="BI9" s="38">
        <f t="shared" si="4"/>
        <v>1294</v>
      </c>
      <c r="BJ9" s="7">
        <v>2865</v>
      </c>
      <c r="BK9" s="8">
        <v>6802</v>
      </c>
      <c r="BL9" s="8">
        <v>15197</v>
      </c>
      <c r="BM9" s="8">
        <v>5089</v>
      </c>
      <c r="BN9" s="8">
        <v>15866</v>
      </c>
      <c r="BO9" s="8">
        <v>1684</v>
      </c>
      <c r="BP9" s="8">
        <v>412</v>
      </c>
      <c r="BQ9" s="8">
        <v>0</v>
      </c>
      <c r="BR9" s="8">
        <v>766</v>
      </c>
      <c r="BS9" s="8">
        <v>922</v>
      </c>
      <c r="BT9" s="8">
        <v>9157</v>
      </c>
      <c r="BU9" s="38">
        <f t="shared" si="5"/>
        <v>8235</v>
      </c>
      <c r="BV9" s="7">
        <v>0</v>
      </c>
      <c r="BW9" s="7">
        <v>0</v>
      </c>
      <c r="BX9" s="7">
        <v>2230</v>
      </c>
      <c r="BY9" s="7">
        <v>3</v>
      </c>
      <c r="BZ9" s="7">
        <v>964</v>
      </c>
      <c r="CA9" s="8">
        <v>2064</v>
      </c>
      <c r="CB9" s="8">
        <v>0</v>
      </c>
      <c r="CC9" s="8">
        <v>0</v>
      </c>
      <c r="CD9" s="8">
        <v>0</v>
      </c>
      <c r="CE9" s="8">
        <v>0</v>
      </c>
      <c r="CF9" s="8">
        <v>2481</v>
      </c>
      <c r="CG9" s="38">
        <f t="shared" si="6"/>
        <v>2481</v>
      </c>
      <c r="CH9" s="11">
        <v>0</v>
      </c>
      <c r="CI9" s="7">
        <v>5</v>
      </c>
      <c r="CJ9" s="7">
        <v>1292</v>
      </c>
      <c r="CK9" s="7">
        <v>1</v>
      </c>
      <c r="CL9" s="7">
        <v>417</v>
      </c>
      <c r="CM9" s="7">
        <v>104</v>
      </c>
      <c r="CN9" s="7">
        <v>18</v>
      </c>
      <c r="CO9" s="8">
        <v>0</v>
      </c>
      <c r="CP9" s="8">
        <v>410</v>
      </c>
      <c r="CQ9" s="8">
        <v>600</v>
      </c>
      <c r="CR9" s="8">
        <v>948</v>
      </c>
      <c r="CS9" s="38">
        <f t="shared" si="7"/>
        <v>348</v>
      </c>
      <c r="CT9" s="12"/>
    </row>
    <row r="10" spans="1:98" x14ac:dyDescent="0.25">
      <c r="A10" s="9" t="s">
        <v>13</v>
      </c>
      <c r="B10" s="8">
        <v>3545</v>
      </c>
      <c r="C10" s="8">
        <v>2436</v>
      </c>
      <c r="D10" s="8">
        <v>2434</v>
      </c>
      <c r="E10" s="8">
        <v>4099</v>
      </c>
      <c r="F10" s="8">
        <v>4671</v>
      </c>
      <c r="G10" s="8">
        <v>4956</v>
      </c>
      <c r="H10" s="8">
        <v>0</v>
      </c>
      <c r="I10" s="8">
        <v>0</v>
      </c>
      <c r="J10" s="8">
        <v>2454</v>
      </c>
      <c r="K10" s="8">
        <v>3424</v>
      </c>
      <c r="L10" s="8">
        <v>3280</v>
      </c>
      <c r="M10" s="38">
        <f t="shared" si="0"/>
        <v>-144</v>
      </c>
      <c r="N10" s="8">
        <v>2579</v>
      </c>
      <c r="O10" s="8">
        <v>2123</v>
      </c>
      <c r="P10" s="8">
        <v>2646</v>
      </c>
      <c r="Q10" s="8">
        <v>4321</v>
      </c>
      <c r="R10" s="8">
        <v>3576</v>
      </c>
      <c r="S10" s="8">
        <v>3631</v>
      </c>
      <c r="T10" s="8">
        <v>0</v>
      </c>
      <c r="U10" s="8">
        <v>0</v>
      </c>
      <c r="V10" s="8">
        <v>3160</v>
      </c>
      <c r="W10" s="8">
        <v>5359</v>
      </c>
      <c r="X10" s="8">
        <v>4347</v>
      </c>
      <c r="Y10" s="38">
        <f t="shared" si="1"/>
        <v>-1012</v>
      </c>
      <c r="Z10" s="8">
        <v>1428</v>
      </c>
      <c r="AA10" s="8">
        <v>1135</v>
      </c>
      <c r="AB10" s="8">
        <v>1110</v>
      </c>
      <c r="AC10" s="8">
        <v>1449</v>
      </c>
      <c r="AD10" s="8">
        <v>954</v>
      </c>
      <c r="AE10" s="8">
        <v>1848</v>
      </c>
      <c r="AF10" s="8">
        <v>0</v>
      </c>
      <c r="AG10" s="8">
        <v>0</v>
      </c>
      <c r="AH10" s="8">
        <v>1348</v>
      </c>
      <c r="AI10" s="8">
        <v>1208</v>
      </c>
      <c r="AJ10" s="8">
        <v>949</v>
      </c>
      <c r="AK10" s="38">
        <f t="shared" si="2"/>
        <v>-259</v>
      </c>
      <c r="AL10" s="8">
        <v>1448</v>
      </c>
      <c r="AM10" s="8">
        <v>1388</v>
      </c>
      <c r="AN10" s="8">
        <v>984</v>
      </c>
      <c r="AO10" s="8">
        <v>1825</v>
      </c>
      <c r="AP10" s="8">
        <v>1449</v>
      </c>
      <c r="AQ10" s="8">
        <v>1600</v>
      </c>
      <c r="AR10" s="8">
        <v>0</v>
      </c>
      <c r="AS10" s="8">
        <v>0</v>
      </c>
      <c r="AT10" s="8">
        <v>594</v>
      </c>
      <c r="AU10" s="8">
        <v>890</v>
      </c>
      <c r="AV10" s="8">
        <v>413</v>
      </c>
      <c r="AW10" s="38">
        <f t="shared" si="3"/>
        <v>-477</v>
      </c>
      <c r="AX10" s="8">
        <v>2406</v>
      </c>
      <c r="AY10" s="8">
        <v>2028</v>
      </c>
      <c r="AZ10" s="8">
        <v>1438</v>
      </c>
      <c r="BA10" s="8">
        <v>2942</v>
      </c>
      <c r="BB10" s="8">
        <v>2282</v>
      </c>
      <c r="BC10" s="8">
        <v>2572</v>
      </c>
      <c r="BD10" s="8">
        <v>0</v>
      </c>
      <c r="BE10" s="8">
        <v>0</v>
      </c>
      <c r="BF10" s="8">
        <v>1993</v>
      </c>
      <c r="BG10" s="8">
        <v>2295</v>
      </c>
      <c r="BH10" s="8">
        <v>1828</v>
      </c>
      <c r="BI10" s="38">
        <f t="shared" si="4"/>
        <v>-467</v>
      </c>
      <c r="BJ10" s="8">
        <v>11595</v>
      </c>
      <c r="BK10" s="7">
        <v>9827</v>
      </c>
      <c r="BL10" s="7">
        <v>7543</v>
      </c>
      <c r="BM10" s="8">
        <v>19462</v>
      </c>
      <c r="BN10" s="8">
        <v>9812</v>
      </c>
      <c r="BO10" s="8">
        <v>19013</v>
      </c>
      <c r="BP10" s="8">
        <v>0</v>
      </c>
      <c r="BQ10" s="8">
        <v>1245</v>
      </c>
      <c r="BR10" s="8">
        <v>14457</v>
      </c>
      <c r="BS10" s="8">
        <v>16502</v>
      </c>
      <c r="BT10" s="8">
        <v>5654</v>
      </c>
      <c r="BU10" s="38">
        <f t="shared" si="5"/>
        <v>-10848</v>
      </c>
      <c r="BV10" s="8">
        <v>5063</v>
      </c>
      <c r="BW10" s="8">
        <v>4613</v>
      </c>
      <c r="BX10" s="8">
        <v>3708</v>
      </c>
      <c r="BY10" s="8">
        <v>6159</v>
      </c>
      <c r="BZ10" s="8">
        <v>7021</v>
      </c>
      <c r="CA10" s="8">
        <v>7359</v>
      </c>
      <c r="CB10" s="8">
        <v>0</v>
      </c>
      <c r="CC10" s="8">
        <v>0</v>
      </c>
      <c r="CD10" s="8">
        <v>4617</v>
      </c>
      <c r="CE10" s="8">
        <v>6225</v>
      </c>
      <c r="CF10" s="8">
        <v>4312</v>
      </c>
      <c r="CG10" s="38">
        <f t="shared" si="6"/>
        <v>-1913</v>
      </c>
      <c r="CH10" s="8">
        <v>2226</v>
      </c>
      <c r="CI10" s="8">
        <v>1382</v>
      </c>
      <c r="CJ10" s="8">
        <v>1389</v>
      </c>
      <c r="CK10" s="8">
        <v>2207</v>
      </c>
      <c r="CL10" s="8">
        <v>1921</v>
      </c>
      <c r="CM10" s="8">
        <v>2095</v>
      </c>
      <c r="CN10" s="8">
        <v>0</v>
      </c>
      <c r="CO10" s="8">
        <v>0</v>
      </c>
      <c r="CP10" s="8">
        <v>1507</v>
      </c>
      <c r="CQ10" s="8">
        <v>1648</v>
      </c>
      <c r="CR10" s="8">
        <v>1243</v>
      </c>
      <c r="CS10" s="38">
        <f t="shared" si="7"/>
        <v>-405</v>
      </c>
      <c r="CT10" s="3"/>
    </row>
    <row r="11" spans="1:98" x14ac:dyDescent="0.25">
      <c r="A11" s="9" t="s">
        <v>14</v>
      </c>
      <c r="B11" s="8">
        <v>6795</v>
      </c>
      <c r="C11" s="8">
        <v>9104</v>
      </c>
      <c r="D11" s="8">
        <v>7296</v>
      </c>
      <c r="E11" s="8">
        <v>7854</v>
      </c>
      <c r="F11" s="8">
        <v>9945</v>
      </c>
      <c r="G11" s="8">
        <v>7279</v>
      </c>
      <c r="H11" s="8">
        <v>1192</v>
      </c>
      <c r="I11" s="8">
        <v>3296</v>
      </c>
      <c r="J11" s="8">
        <v>6180</v>
      </c>
      <c r="K11" s="8">
        <v>7832</v>
      </c>
      <c r="L11" s="8">
        <v>7261</v>
      </c>
      <c r="M11" s="38">
        <f t="shared" si="0"/>
        <v>-571</v>
      </c>
      <c r="N11" s="13">
        <v>5718</v>
      </c>
      <c r="O11" s="8">
        <v>5184</v>
      </c>
      <c r="P11" s="8">
        <v>6408</v>
      </c>
      <c r="Q11" s="8">
        <v>6133</v>
      </c>
      <c r="R11" s="8">
        <v>6372</v>
      </c>
      <c r="S11" s="8">
        <v>6715</v>
      </c>
      <c r="T11" s="8">
        <v>334</v>
      </c>
      <c r="U11" s="8">
        <v>0</v>
      </c>
      <c r="V11" s="8">
        <v>5635</v>
      </c>
      <c r="W11" s="8">
        <v>8015</v>
      </c>
      <c r="X11" s="8">
        <v>8537</v>
      </c>
      <c r="Y11" s="38">
        <f t="shared" si="1"/>
        <v>522</v>
      </c>
      <c r="Z11" s="13">
        <v>2369</v>
      </c>
      <c r="AA11" s="8">
        <v>2204</v>
      </c>
      <c r="AB11" s="8">
        <v>1979</v>
      </c>
      <c r="AC11" s="8">
        <v>1867</v>
      </c>
      <c r="AD11" s="8">
        <v>1800</v>
      </c>
      <c r="AE11" s="8">
        <v>1733</v>
      </c>
      <c r="AF11" s="8">
        <v>204</v>
      </c>
      <c r="AG11" s="8">
        <v>7</v>
      </c>
      <c r="AH11" s="8">
        <v>1624</v>
      </c>
      <c r="AI11" s="8">
        <v>1528</v>
      </c>
      <c r="AJ11" s="8">
        <v>1950</v>
      </c>
      <c r="AK11" s="38">
        <f t="shared" si="2"/>
        <v>422</v>
      </c>
      <c r="AL11" s="14">
        <v>2544</v>
      </c>
      <c r="AM11" s="7">
        <v>2822</v>
      </c>
      <c r="AN11" s="7">
        <v>2977</v>
      </c>
      <c r="AO11" s="8">
        <v>2645</v>
      </c>
      <c r="AP11" s="8">
        <v>2912</v>
      </c>
      <c r="AQ11" s="8">
        <v>3155</v>
      </c>
      <c r="AR11" s="8">
        <v>311</v>
      </c>
      <c r="AS11" s="8">
        <v>5</v>
      </c>
      <c r="AT11" s="8">
        <v>1580</v>
      </c>
      <c r="AU11" s="8">
        <v>1399</v>
      </c>
      <c r="AV11" s="8">
        <v>1370</v>
      </c>
      <c r="AW11" s="38">
        <f t="shared" si="3"/>
        <v>-29</v>
      </c>
      <c r="AX11" s="14">
        <v>4091</v>
      </c>
      <c r="AY11" s="7">
        <v>4882</v>
      </c>
      <c r="AZ11" s="7">
        <v>4317</v>
      </c>
      <c r="BA11" s="8">
        <v>3720</v>
      </c>
      <c r="BB11" s="8">
        <v>3745</v>
      </c>
      <c r="BC11" s="8">
        <v>3719</v>
      </c>
      <c r="BD11" s="8">
        <v>466</v>
      </c>
      <c r="BE11" s="8">
        <v>3</v>
      </c>
      <c r="BF11" s="8">
        <v>3160</v>
      </c>
      <c r="BG11" s="8">
        <v>3258</v>
      </c>
      <c r="BH11" s="8">
        <v>4021</v>
      </c>
      <c r="BI11" s="38">
        <f t="shared" si="4"/>
        <v>763</v>
      </c>
      <c r="BJ11" s="13">
        <v>12576</v>
      </c>
      <c r="BK11" s="7">
        <v>13993</v>
      </c>
      <c r="BL11" s="7">
        <v>14435</v>
      </c>
      <c r="BM11" s="8">
        <v>13637</v>
      </c>
      <c r="BN11" s="8">
        <v>12832</v>
      </c>
      <c r="BO11" s="8">
        <v>11711</v>
      </c>
      <c r="BP11" s="8">
        <v>2415</v>
      </c>
      <c r="BQ11" s="8">
        <v>3570</v>
      </c>
      <c r="BR11" s="8">
        <v>10390</v>
      </c>
      <c r="BS11" s="8">
        <v>12255</v>
      </c>
      <c r="BT11" s="8">
        <v>10580</v>
      </c>
      <c r="BU11" s="38">
        <f t="shared" si="5"/>
        <v>-1675</v>
      </c>
      <c r="BV11" s="13">
        <v>11372</v>
      </c>
      <c r="BW11" s="7">
        <v>14455</v>
      </c>
      <c r="BX11" s="7">
        <v>11732</v>
      </c>
      <c r="BY11" s="8">
        <v>12026</v>
      </c>
      <c r="BZ11" s="8">
        <v>14197</v>
      </c>
      <c r="CA11" s="8">
        <v>12149</v>
      </c>
      <c r="CB11" s="8">
        <v>4184</v>
      </c>
      <c r="CC11" s="8">
        <v>6235</v>
      </c>
      <c r="CD11" s="8">
        <v>8763</v>
      </c>
      <c r="CE11" s="8">
        <v>12339</v>
      </c>
      <c r="CF11" s="8">
        <v>10535</v>
      </c>
      <c r="CG11" s="38">
        <f t="shared" si="6"/>
        <v>-1804</v>
      </c>
      <c r="CH11" s="13">
        <v>4344</v>
      </c>
      <c r="CI11" s="7">
        <v>4172</v>
      </c>
      <c r="CJ11" s="7">
        <v>3956</v>
      </c>
      <c r="CK11" s="8">
        <v>2941</v>
      </c>
      <c r="CL11" s="8">
        <v>3690</v>
      </c>
      <c r="CM11" s="8">
        <v>3141</v>
      </c>
      <c r="CN11" s="8">
        <v>275</v>
      </c>
      <c r="CO11" s="8">
        <v>0</v>
      </c>
      <c r="CP11" s="8">
        <v>1700</v>
      </c>
      <c r="CQ11" s="8">
        <v>2400</v>
      </c>
      <c r="CR11" s="8">
        <v>2651</v>
      </c>
      <c r="CS11" s="38">
        <f t="shared" si="7"/>
        <v>251</v>
      </c>
      <c r="CT11" s="3"/>
    </row>
    <row r="12" spans="1:98" x14ac:dyDescent="0.25">
      <c r="A12" s="9" t="s">
        <v>15</v>
      </c>
      <c r="B12" s="8">
        <v>7980</v>
      </c>
      <c r="C12" s="8">
        <v>8017</v>
      </c>
      <c r="D12" s="8">
        <v>7679</v>
      </c>
      <c r="E12" s="8">
        <v>8448</v>
      </c>
      <c r="F12" s="8">
        <v>8933</v>
      </c>
      <c r="G12" s="8">
        <v>8177</v>
      </c>
      <c r="H12" s="8">
        <v>5658</v>
      </c>
      <c r="I12" s="8">
        <v>5802</v>
      </c>
      <c r="J12" s="8">
        <v>6840</v>
      </c>
      <c r="K12" s="8">
        <v>7789</v>
      </c>
      <c r="L12" s="8">
        <v>8215</v>
      </c>
      <c r="M12" s="38">
        <f t="shared" si="0"/>
        <v>426</v>
      </c>
      <c r="N12" s="13">
        <v>4785</v>
      </c>
      <c r="O12" s="8">
        <v>5035</v>
      </c>
      <c r="P12" s="8">
        <v>5377</v>
      </c>
      <c r="Q12" s="8">
        <v>6147</v>
      </c>
      <c r="R12" s="8">
        <v>5665</v>
      </c>
      <c r="S12" s="8">
        <v>6420</v>
      </c>
      <c r="T12" s="8">
        <v>2517</v>
      </c>
      <c r="U12" s="8">
        <v>2603</v>
      </c>
      <c r="V12" s="8">
        <v>6670</v>
      </c>
      <c r="W12" s="8">
        <v>7749</v>
      </c>
      <c r="X12" s="8">
        <v>7394</v>
      </c>
      <c r="Y12" s="38">
        <f t="shared" si="1"/>
        <v>-355</v>
      </c>
      <c r="Z12" s="13">
        <v>2981</v>
      </c>
      <c r="AA12" s="8">
        <v>2047</v>
      </c>
      <c r="AB12" s="8">
        <v>2160</v>
      </c>
      <c r="AC12" s="8">
        <v>2196</v>
      </c>
      <c r="AD12" s="8">
        <v>2441</v>
      </c>
      <c r="AE12" s="8">
        <v>2983</v>
      </c>
      <c r="AF12" s="8">
        <v>1409</v>
      </c>
      <c r="AG12" s="8">
        <v>879</v>
      </c>
      <c r="AH12" s="8">
        <v>2255</v>
      </c>
      <c r="AI12" s="8">
        <v>2158</v>
      </c>
      <c r="AJ12" s="8">
        <v>2218</v>
      </c>
      <c r="AK12" s="38">
        <f t="shared" si="2"/>
        <v>60</v>
      </c>
      <c r="AL12" s="14">
        <v>3385</v>
      </c>
      <c r="AM12" s="7">
        <v>2809</v>
      </c>
      <c r="AN12" s="8">
        <v>2991</v>
      </c>
      <c r="AO12" s="8">
        <v>3078</v>
      </c>
      <c r="AP12" s="8">
        <v>2873</v>
      </c>
      <c r="AQ12" s="8">
        <v>3028</v>
      </c>
      <c r="AR12" s="8">
        <v>1926</v>
      </c>
      <c r="AS12" s="8">
        <v>1584</v>
      </c>
      <c r="AT12" s="8">
        <v>2168</v>
      </c>
      <c r="AU12" s="8">
        <v>2336</v>
      </c>
      <c r="AV12" s="8">
        <v>2103</v>
      </c>
      <c r="AW12" s="38">
        <f t="shared" si="3"/>
        <v>-233</v>
      </c>
      <c r="AX12" s="14">
        <v>4231</v>
      </c>
      <c r="AY12" s="7">
        <v>4474</v>
      </c>
      <c r="AZ12" s="8">
        <v>3988</v>
      </c>
      <c r="BA12" s="8">
        <v>4212</v>
      </c>
      <c r="BB12" s="8">
        <v>3600</v>
      </c>
      <c r="BC12" s="8">
        <v>4578</v>
      </c>
      <c r="BD12" s="8">
        <v>3158</v>
      </c>
      <c r="BE12" s="8">
        <v>2907</v>
      </c>
      <c r="BF12" s="8">
        <v>3161</v>
      </c>
      <c r="BG12" s="8">
        <v>4047</v>
      </c>
      <c r="BH12" s="8">
        <v>3891</v>
      </c>
      <c r="BI12" s="38">
        <f t="shared" si="4"/>
        <v>-156</v>
      </c>
      <c r="BJ12" s="13">
        <v>9345</v>
      </c>
      <c r="BK12" s="7">
        <v>8365</v>
      </c>
      <c r="BL12" s="8">
        <v>9129</v>
      </c>
      <c r="BM12" s="8">
        <v>8787</v>
      </c>
      <c r="BN12" s="8">
        <v>8280</v>
      </c>
      <c r="BO12" s="8">
        <v>7387</v>
      </c>
      <c r="BP12" s="8">
        <v>5789</v>
      </c>
      <c r="BQ12" s="8">
        <v>5774</v>
      </c>
      <c r="BR12" s="8">
        <v>8439</v>
      </c>
      <c r="BS12" s="8">
        <v>3439</v>
      </c>
      <c r="BT12" s="8">
        <v>7057</v>
      </c>
      <c r="BU12" s="38">
        <f t="shared" si="5"/>
        <v>3618</v>
      </c>
      <c r="BV12" s="13">
        <v>11695</v>
      </c>
      <c r="BW12" s="7">
        <v>11747</v>
      </c>
      <c r="BX12" s="8">
        <v>11429</v>
      </c>
      <c r="BY12" s="8">
        <v>12906</v>
      </c>
      <c r="BZ12" s="8">
        <v>11946</v>
      </c>
      <c r="CA12" s="8">
        <v>14682</v>
      </c>
      <c r="CB12" s="8">
        <v>9892</v>
      </c>
      <c r="CC12" s="8">
        <v>10137</v>
      </c>
      <c r="CD12" s="8">
        <v>10434</v>
      </c>
      <c r="CE12" s="8">
        <v>12757</v>
      </c>
      <c r="CF12" s="8">
        <v>11379</v>
      </c>
      <c r="CG12" s="38">
        <f t="shared" si="6"/>
        <v>-1378</v>
      </c>
      <c r="CH12" s="13">
        <v>4335</v>
      </c>
      <c r="CI12" s="7">
        <v>3786</v>
      </c>
      <c r="CJ12" s="8">
        <v>3716</v>
      </c>
      <c r="CK12" s="8">
        <v>3255</v>
      </c>
      <c r="CL12" s="8">
        <v>4077</v>
      </c>
      <c r="CM12" s="8">
        <v>3376</v>
      </c>
      <c r="CN12" s="8">
        <v>2259</v>
      </c>
      <c r="CO12" s="8">
        <v>1804</v>
      </c>
      <c r="CP12" s="8">
        <v>2014</v>
      </c>
      <c r="CQ12" s="8">
        <v>1989</v>
      </c>
      <c r="CR12" s="8">
        <v>2104</v>
      </c>
      <c r="CS12" s="38">
        <f t="shared" si="7"/>
        <v>115</v>
      </c>
      <c r="CT12" s="3"/>
    </row>
    <row r="13" spans="1:98" x14ac:dyDescent="0.25">
      <c r="A13" s="9" t="s">
        <v>16</v>
      </c>
      <c r="B13" s="15">
        <v>16070</v>
      </c>
      <c r="C13" s="8">
        <v>17371</v>
      </c>
      <c r="D13" s="8">
        <v>21945</v>
      </c>
      <c r="E13" s="8">
        <v>21007</v>
      </c>
      <c r="F13" s="8">
        <v>18479</v>
      </c>
      <c r="G13" s="8">
        <v>18440</v>
      </c>
      <c r="H13" s="8">
        <v>22622</v>
      </c>
      <c r="I13" s="8">
        <v>17578</v>
      </c>
      <c r="J13" s="8">
        <v>16815</v>
      </c>
      <c r="K13" s="8">
        <v>14644</v>
      </c>
      <c r="L13" s="8">
        <v>14389</v>
      </c>
      <c r="M13" s="38">
        <f t="shared" si="0"/>
        <v>-255</v>
      </c>
      <c r="N13" s="14">
        <v>8883</v>
      </c>
      <c r="O13" s="8">
        <v>10525</v>
      </c>
      <c r="P13" s="8">
        <v>12564</v>
      </c>
      <c r="Q13" s="8">
        <v>11729</v>
      </c>
      <c r="R13" s="8">
        <v>11179</v>
      </c>
      <c r="S13" s="8">
        <v>11693</v>
      </c>
      <c r="T13" s="8">
        <v>11749</v>
      </c>
      <c r="U13" s="8">
        <v>9832</v>
      </c>
      <c r="V13" s="8">
        <v>14233</v>
      </c>
      <c r="W13" s="8">
        <v>14321</v>
      </c>
      <c r="X13" s="8">
        <v>13189</v>
      </c>
      <c r="Y13" s="38">
        <f t="shared" si="1"/>
        <v>-1132</v>
      </c>
      <c r="Z13" s="13">
        <v>4096</v>
      </c>
      <c r="AA13" s="8">
        <v>4125</v>
      </c>
      <c r="AB13" s="8">
        <v>5254</v>
      </c>
      <c r="AC13" s="8">
        <v>4503</v>
      </c>
      <c r="AD13" s="8">
        <v>5017</v>
      </c>
      <c r="AE13" s="8">
        <v>5328</v>
      </c>
      <c r="AF13" s="8">
        <v>7077</v>
      </c>
      <c r="AG13" s="8">
        <v>4143</v>
      </c>
      <c r="AH13" s="8">
        <v>4634</v>
      </c>
      <c r="AI13" s="8">
        <v>3807</v>
      </c>
      <c r="AJ13" s="8">
        <v>4735</v>
      </c>
      <c r="AK13" s="38">
        <f t="shared" si="2"/>
        <v>928</v>
      </c>
      <c r="AL13" s="14">
        <v>5835</v>
      </c>
      <c r="AM13" s="7">
        <v>6412</v>
      </c>
      <c r="AN13" s="8">
        <v>7888</v>
      </c>
      <c r="AO13" s="8">
        <v>7319</v>
      </c>
      <c r="AP13" s="8">
        <v>6681</v>
      </c>
      <c r="AQ13" s="8">
        <v>6876</v>
      </c>
      <c r="AR13" s="8">
        <v>6090</v>
      </c>
      <c r="AS13" s="8">
        <v>4909</v>
      </c>
      <c r="AT13" s="8">
        <v>4227</v>
      </c>
      <c r="AU13" s="8">
        <v>3743</v>
      </c>
      <c r="AV13" s="8">
        <v>3172</v>
      </c>
      <c r="AW13" s="38">
        <f t="shared" si="3"/>
        <v>-571</v>
      </c>
      <c r="AX13" s="14">
        <v>6604</v>
      </c>
      <c r="AY13" s="7">
        <v>7630</v>
      </c>
      <c r="AZ13" s="8">
        <v>9596</v>
      </c>
      <c r="BA13" s="8">
        <v>9277</v>
      </c>
      <c r="BB13" s="8">
        <v>9489</v>
      </c>
      <c r="BC13" s="8">
        <v>8676</v>
      </c>
      <c r="BD13" s="8">
        <v>9899</v>
      </c>
      <c r="BE13" s="8">
        <v>8530</v>
      </c>
      <c r="BF13" s="8">
        <v>7923</v>
      </c>
      <c r="BG13" s="8">
        <v>7434</v>
      </c>
      <c r="BH13" s="8">
        <v>7167</v>
      </c>
      <c r="BI13" s="38">
        <f t="shared" si="4"/>
        <v>-267</v>
      </c>
      <c r="BJ13" s="13">
        <v>18203</v>
      </c>
      <c r="BK13" s="7">
        <v>18792</v>
      </c>
      <c r="BL13" s="8">
        <v>22730</v>
      </c>
      <c r="BM13" s="8">
        <v>20570</v>
      </c>
      <c r="BN13" s="8">
        <v>18479</v>
      </c>
      <c r="BO13" s="8">
        <v>16518</v>
      </c>
      <c r="BP13" s="8">
        <v>20122</v>
      </c>
      <c r="BQ13" s="8">
        <v>16689</v>
      </c>
      <c r="BR13" s="8">
        <v>16650</v>
      </c>
      <c r="BS13" s="8">
        <v>13846</v>
      </c>
      <c r="BT13" s="8">
        <v>12832</v>
      </c>
      <c r="BU13" s="38">
        <f t="shared" si="5"/>
        <v>-1014</v>
      </c>
      <c r="BV13" s="13">
        <v>27890</v>
      </c>
      <c r="BW13" s="7">
        <v>32119</v>
      </c>
      <c r="BX13" s="8">
        <v>34119</v>
      </c>
      <c r="BY13" s="8">
        <v>35163</v>
      </c>
      <c r="BZ13" s="8">
        <v>31669</v>
      </c>
      <c r="CA13" s="8">
        <v>32538</v>
      </c>
      <c r="CB13" s="8">
        <v>38095</v>
      </c>
      <c r="CC13" s="8">
        <v>33022</v>
      </c>
      <c r="CD13" s="8">
        <v>26074</v>
      </c>
      <c r="CE13" s="8">
        <v>27592</v>
      </c>
      <c r="CF13" s="8">
        <v>26819</v>
      </c>
      <c r="CG13" s="38">
        <f t="shared" si="6"/>
        <v>-773</v>
      </c>
      <c r="CH13" s="13">
        <v>8945</v>
      </c>
      <c r="CI13" s="7">
        <v>9202</v>
      </c>
      <c r="CJ13" s="8">
        <v>8540</v>
      </c>
      <c r="CK13" s="8">
        <v>9726</v>
      </c>
      <c r="CL13" s="8">
        <v>8817</v>
      </c>
      <c r="CM13" s="8">
        <v>7148</v>
      </c>
      <c r="CN13" s="8">
        <v>8090</v>
      </c>
      <c r="CO13" s="8">
        <v>6300</v>
      </c>
      <c r="CP13" s="8">
        <v>5894</v>
      </c>
      <c r="CQ13" s="8">
        <v>5407</v>
      </c>
      <c r="CR13" s="8">
        <v>4873</v>
      </c>
      <c r="CS13" s="38">
        <f t="shared" si="7"/>
        <v>-534</v>
      </c>
      <c r="CT13" s="3"/>
    </row>
    <row r="14" spans="1:98" x14ac:dyDescent="0.25">
      <c r="A14" s="9" t="s">
        <v>17</v>
      </c>
      <c r="B14" s="8">
        <v>18714</v>
      </c>
      <c r="C14" s="8">
        <v>14534</v>
      </c>
      <c r="D14" s="8">
        <v>17858</v>
      </c>
      <c r="E14" s="8">
        <v>17894</v>
      </c>
      <c r="F14" s="8">
        <v>14911</v>
      </c>
      <c r="G14" s="8">
        <v>18348</v>
      </c>
      <c r="H14" s="8">
        <v>18799</v>
      </c>
      <c r="I14" s="8">
        <v>16530</v>
      </c>
      <c r="J14" s="8">
        <v>13329</v>
      </c>
      <c r="K14" s="8">
        <v>11637</v>
      </c>
      <c r="L14" s="8">
        <v>13477</v>
      </c>
      <c r="M14" s="38">
        <f t="shared" si="0"/>
        <v>1840</v>
      </c>
      <c r="N14" s="16">
        <v>11440</v>
      </c>
      <c r="O14" s="17">
        <v>11401</v>
      </c>
      <c r="P14" s="17">
        <v>15010</v>
      </c>
      <c r="Q14" s="15">
        <v>12065</v>
      </c>
      <c r="R14" s="15">
        <v>11384</v>
      </c>
      <c r="S14" s="15">
        <v>13164</v>
      </c>
      <c r="T14" s="15">
        <v>13094</v>
      </c>
      <c r="U14" s="15">
        <v>10790</v>
      </c>
      <c r="V14" s="15">
        <v>14751</v>
      </c>
      <c r="W14" s="15">
        <v>17041</v>
      </c>
      <c r="X14" s="15">
        <v>15009</v>
      </c>
      <c r="Y14" s="38">
        <f t="shared" si="1"/>
        <v>-2032</v>
      </c>
      <c r="Z14" s="16">
        <v>5086</v>
      </c>
      <c r="AA14" s="8">
        <v>4344</v>
      </c>
      <c r="AB14" s="8">
        <v>4789</v>
      </c>
      <c r="AC14" s="8">
        <v>4711</v>
      </c>
      <c r="AD14" s="8">
        <v>5165</v>
      </c>
      <c r="AE14" s="8">
        <v>6653</v>
      </c>
      <c r="AF14" s="8">
        <v>7324</v>
      </c>
      <c r="AG14" s="8">
        <v>4639</v>
      </c>
      <c r="AH14" s="8">
        <v>5096</v>
      </c>
      <c r="AI14" s="8">
        <v>3560</v>
      </c>
      <c r="AJ14" s="8">
        <v>4915</v>
      </c>
      <c r="AK14" s="38">
        <f t="shared" si="2"/>
        <v>1355</v>
      </c>
      <c r="AL14" s="18">
        <v>7082</v>
      </c>
      <c r="AM14" s="7">
        <v>6624</v>
      </c>
      <c r="AN14" s="8">
        <v>7757</v>
      </c>
      <c r="AO14" s="8">
        <v>6569</v>
      </c>
      <c r="AP14" s="8">
        <v>5802</v>
      </c>
      <c r="AQ14" s="8">
        <v>6784</v>
      </c>
      <c r="AR14" s="8">
        <v>6152</v>
      </c>
      <c r="AS14" s="8">
        <v>5191</v>
      </c>
      <c r="AT14" s="8">
        <v>3987</v>
      </c>
      <c r="AU14" s="8">
        <v>4404</v>
      </c>
      <c r="AV14" s="8">
        <v>3717</v>
      </c>
      <c r="AW14" s="38">
        <f t="shared" si="3"/>
        <v>-687</v>
      </c>
      <c r="AX14" s="18">
        <v>7335</v>
      </c>
      <c r="AY14" s="8">
        <v>7345</v>
      </c>
      <c r="AZ14" s="8">
        <v>8306</v>
      </c>
      <c r="BA14" s="8">
        <v>8416</v>
      </c>
      <c r="BB14" s="8">
        <v>9152</v>
      </c>
      <c r="BC14" s="8">
        <v>9871</v>
      </c>
      <c r="BD14" s="8">
        <v>9644</v>
      </c>
      <c r="BE14" s="8">
        <v>8100</v>
      </c>
      <c r="BF14" s="8">
        <v>7072</v>
      </c>
      <c r="BG14" s="8">
        <v>6662</v>
      </c>
      <c r="BH14" s="8">
        <v>7402</v>
      </c>
      <c r="BI14" s="38">
        <f t="shared" si="4"/>
        <v>740</v>
      </c>
      <c r="BJ14" s="19">
        <v>24407</v>
      </c>
      <c r="BK14" s="13">
        <v>18747</v>
      </c>
      <c r="BL14" s="13">
        <v>22159</v>
      </c>
      <c r="BM14" s="8">
        <v>19508</v>
      </c>
      <c r="BN14" s="8">
        <v>17473</v>
      </c>
      <c r="BO14" s="8">
        <v>16686</v>
      </c>
      <c r="BP14" s="8">
        <v>20438</v>
      </c>
      <c r="BQ14" s="8">
        <v>18035</v>
      </c>
      <c r="BR14" s="8">
        <v>14499</v>
      </c>
      <c r="BS14" s="8">
        <v>13416</v>
      </c>
      <c r="BT14" s="8">
        <v>12323</v>
      </c>
      <c r="BU14" s="38">
        <f t="shared" si="5"/>
        <v>-1093</v>
      </c>
      <c r="BV14" s="16">
        <v>33108</v>
      </c>
      <c r="BW14" s="8">
        <v>29272</v>
      </c>
      <c r="BX14" s="8">
        <v>32984</v>
      </c>
      <c r="BY14" s="8">
        <v>33442</v>
      </c>
      <c r="BZ14" s="8">
        <v>28838</v>
      </c>
      <c r="CA14" s="8">
        <v>33257</v>
      </c>
      <c r="CB14" s="8">
        <v>34578</v>
      </c>
      <c r="CC14" s="8">
        <v>30652</v>
      </c>
      <c r="CD14" s="8">
        <v>24743</v>
      </c>
      <c r="CE14" s="8">
        <v>21400</v>
      </c>
      <c r="CF14" s="8">
        <v>23723</v>
      </c>
      <c r="CG14" s="38">
        <f t="shared" si="6"/>
        <v>2323</v>
      </c>
      <c r="CH14" s="16">
        <v>10749</v>
      </c>
      <c r="CI14" s="8">
        <v>8638</v>
      </c>
      <c r="CJ14" s="8">
        <v>7836</v>
      </c>
      <c r="CK14" s="8">
        <v>8396</v>
      </c>
      <c r="CL14" s="8">
        <v>7685</v>
      </c>
      <c r="CM14" s="8">
        <v>7518</v>
      </c>
      <c r="CN14" s="8">
        <v>8054</v>
      </c>
      <c r="CO14" s="8">
        <v>6330</v>
      </c>
      <c r="CP14" s="8">
        <v>5610</v>
      </c>
      <c r="CQ14" s="8">
        <v>6229</v>
      </c>
      <c r="CR14" s="8">
        <v>5388</v>
      </c>
      <c r="CS14" s="38">
        <f t="shared" si="7"/>
        <v>-841</v>
      </c>
      <c r="CT14" s="3"/>
    </row>
    <row r="15" spans="1:98" x14ac:dyDescent="0.25">
      <c r="A15" s="9" t="s">
        <v>18</v>
      </c>
      <c r="B15" s="8">
        <v>4180</v>
      </c>
      <c r="C15" s="8">
        <v>5799</v>
      </c>
      <c r="D15" s="8">
        <v>6737</v>
      </c>
      <c r="E15" s="8">
        <v>6299</v>
      </c>
      <c r="F15" s="8">
        <v>7272</v>
      </c>
      <c r="G15" s="8">
        <v>5678</v>
      </c>
      <c r="H15" s="8">
        <v>6734</v>
      </c>
      <c r="I15" s="8">
        <v>6296</v>
      </c>
      <c r="J15" s="8">
        <v>5080</v>
      </c>
      <c r="K15" s="8">
        <v>7262</v>
      </c>
      <c r="L15" s="8">
        <v>4102</v>
      </c>
      <c r="M15" s="38">
        <f t="shared" si="0"/>
        <v>-3160</v>
      </c>
      <c r="N15" s="13">
        <v>4098</v>
      </c>
      <c r="O15" s="8">
        <v>5318</v>
      </c>
      <c r="P15" s="8">
        <v>5445</v>
      </c>
      <c r="Q15" s="8">
        <v>5447</v>
      </c>
      <c r="R15" s="8">
        <v>6634</v>
      </c>
      <c r="S15" s="8">
        <v>5683</v>
      </c>
      <c r="T15" s="8">
        <v>5505</v>
      </c>
      <c r="U15" s="8">
        <v>4401</v>
      </c>
      <c r="V15" s="8">
        <v>6023</v>
      </c>
      <c r="W15" s="8">
        <v>7913</v>
      </c>
      <c r="X15" s="8">
        <v>4997</v>
      </c>
      <c r="Y15" s="38">
        <f t="shared" si="1"/>
        <v>-2916</v>
      </c>
      <c r="Z15" s="13">
        <v>1410</v>
      </c>
      <c r="AA15" s="8">
        <v>1276</v>
      </c>
      <c r="AB15" s="8">
        <v>1165</v>
      </c>
      <c r="AC15" s="8">
        <v>1506</v>
      </c>
      <c r="AD15" s="8">
        <v>1855</v>
      </c>
      <c r="AE15" s="8">
        <v>1600</v>
      </c>
      <c r="AF15" s="8">
        <v>2011</v>
      </c>
      <c r="AG15" s="8">
        <v>1225</v>
      </c>
      <c r="AH15" s="8">
        <v>1361</v>
      </c>
      <c r="AI15" s="8">
        <v>2136</v>
      </c>
      <c r="AJ15" s="8">
        <v>1222</v>
      </c>
      <c r="AK15" s="38">
        <f t="shared" si="2"/>
        <v>-914</v>
      </c>
      <c r="AL15" s="14">
        <v>2139</v>
      </c>
      <c r="AM15" s="8">
        <v>2392</v>
      </c>
      <c r="AN15" s="8">
        <v>2234</v>
      </c>
      <c r="AO15" s="8">
        <v>2991</v>
      </c>
      <c r="AP15" s="8">
        <v>2637</v>
      </c>
      <c r="AQ15" s="8">
        <v>2472</v>
      </c>
      <c r="AR15" s="8">
        <v>2476</v>
      </c>
      <c r="AS15" s="8">
        <v>1565</v>
      </c>
      <c r="AT15" s="8">
        <v>1348</v>
      </c>
      <c r="AU15" s="8">
        <v>1770</v>
      </c>
      <c r="AV15" s="8">
        <v>1323</v>
      </c>
      <c r="AW15" s="38">
        <f t="shared" si="3"/>
        <v>-447</v>
      </c>
      <c r="AX15" s="14">
        <v>2592</v>
      </c>
      <c r="AY15" s="8">
        <v>3444</v>
      </c>
      <c r="AZ15" s="8">
        <v>3305</v>
      </c>
      <c r="BA15" s="8">
        <v>3738</v>
      </c>
      <c r="BB15" s="8">
        <v>3639</v>
      </c>
      <c r="BC15" s="8">
        <v>3590</v>
      </c>
      <c r="BD15" s="8">
        <v>3717</v>
      </c>
      <c r="BE15" s="8">
        <v>3123</v>
      </c>
      <c r="BF15" s="8">
        <v>2599</v>
      </c>
      <c r="BG15" s="8">
        <v>4057</v>
      </c>
      <c r="BH15" s="8">
        <v>2249</v>
      </c>
      <c r="BI15" s="38">
        <f t="shared" si="4"/>
        <v>-1808</v>
      </c>
      <c r="BJ15" s="8">
        <v>7952</v>
      </c>
      <c r="BK15" s="7">
        <v>7789</v>
      </c>
      <c r="BL15" s="8">
        <v>9799</v>
      </c>
      <c r="BM15" s="8">
        <v>8218</v>
      </c>
      <c r="BN15" s="8">
        <v>7909</v>
      </c>
      <c r="BO15" s="8">
        <v>5788</v>
      </c>
      <c r="BP15" s="8">
        <v>6583</v>
      </c>
      <c r="BQ15" s="8">
        <v>6728</v>
      </c>
      <c r="BR15" s="8">
        <v>4986</v>
      </c>
      <c r="BS15" s="8">
        <v>6254</v>
      </c>
      <c r="BT15" s="8">
        <v>3839</v>
      </c>
      <c r="BU15" s="38">
        <f t="shared" si="5"/>
        <v>-2415</v>
      </c>
      <c r="BV15" s="13">
        <v>6659</v>
      </c>
      <c r="BW15" s="7">
        <v>9779</v>
      </c>
      <c r="BX15" s="8">
        <v>9328</v>
      </c>
      <c r="BY15" s="8">
        <v>8935</v>
      </c>
      <c r="BZ15" s="8">
        <v>10654</v>
      </c>
      <c r="CA15" s="8">
        <v>8410</v>
      </c>
      <c r="CB15" s="8">
        <v>11204</v>
      </c>
      <c r="CC15" s="8">
        <v>10188</v>
      </c>
      <c r="CD15" s="8">
        <v>6363</v>
      </c>
      <c r="CE15" s="8">
        <v>10655</v>
      </c>
      <c r="CF15" s="8">
        <v>5468</v>
      </c>
      <c r="CG15" s="38">
        <f t="shared" si="6"/>
        <v>-5187</v>
      </c>
      <c r="CH15" s="13">
        <v>2701</v>
      </c>
      <c r="CI15" s="7">
        <v>3708</v>
      </c>
      <c r="CJ15" s="8">
        <v>4233</v>
      </c>
      <c r="CK15" s="8">
        <v>3762</v>
      </c>
      <c r="CL15" s="8">
        <v>3611</v>
      </c>
      <c r="CM15" s="8">
        <v>3193</v>
      </c>
      <c r="CN15" s="8">
        <v>2940</v>
      </c>
      <c r="CO15" s="8">
        <v>1692</v>
      </c>
      <c r="CP15" s="8">
        <v>1769</v>
      </c>
      <c r="CQ15" s="8">
        <v>2280</v>
      </c>
      <c r="CR15" s="8">
        <v>1772</v>
      </c>
      <c r="CS15" s="38">
        <f t="shared" si="7"/>
        <v>-508</v>
      </c>
      <c r="CT15" s="20"/>
    </row>
    <row r="16" spans="1:98" x14ac:dyDescent="0.25">
      <c r="A16" s="9" t="s">
        <v>19</v>
      </c>
      <c r="B16" s="8">
        <v>2653</v>
      </c>
      <c r="C16" s="8">
        <v>2486</v>
      </c>
      <c r="D16" s="8">
        <v>2734</v>
      </c>
      <c r="E16" s="8">
        <v>2362</v>
      </c>
      <c r="F16" s="8">
        <v>2822</v>
      </c>
      <c r="G16" s="8">
        <v>4433</v>
      </c>
      <c r="H16" s="8">
        <v>1478</v>
      </c>
      <c r="I16" s="8">
        <v>3584</v>
      </c>
      <c r="J16" s="8">
        <v>3850</v>
      </c>
      <c r="K16" s="8">
        <v>2447</v>
      </c>
      <c r="L16" s="8">
        <v>3357</v>
      </c>
      <c r="M16" s="38">
        <f t="shared" si="0"/>
        <v>910</v>
      </c>
      <c r="N16" s="13">
        <v>3092</v>
      </c>
      <c r="O16" s="8">
        <v>3994</v>
      </c>
      <c r="P16" s="8">
        <v>4401</v>
      </c>
      <c r="Q16" s="8">
        <v>4023</v>
      </c>
      <c r="R16" s="8">
        <v>4384</v>
      </c>
      <c r="S16" s="8">
        <v>4924</v>
      </c>
      <c r="T16" s="8">
        <v>776</v>
      </c>
      <c r="U16" s="8">
        <v>3606</v>
      </c>
      <c r="V16" s="8">
        <v>5458</v>
      </c>
      <c r="W16" s="8">
        <v>5814</v>
      </c>
      <c r="X16" s="8">
        <v>5334</v>
      </c>
      <c r="Y16" s="38">
        <f t="shared" si="1"/>
        <v>-480</v>
      </c>
      <c r="Z16" s="14">
        <v>997</v>
      </c>
      <c r="AA16" s="8">
        <v>1018</v>
      </c>
      <c r="AB16" s="8">
        <v>921</v>
      </c>
      <c r="AC16" s="8">
        <v>730</v>
      </c>
      <c r="AD16" s="8">
        <v>905</v>
      </c>
      <c r="AE16" s="8">
        <v>1104</v>
      </c>
      <c r="AF16" s="8">
        <v>246</v>
      </c>
      <c r="AG16" s="8">
        <v>615</v>
      </c>
      <c r="AH16" s="8">
        <v>1046</v>
      </c>
      <c r="AI16" s="8">
        <v>862</v>
      </c>
      <c r="AJ16" s="8">
        <v>1685</v>
      </c>
      <c r="AK16" s="38">
        <f t="shared" si="2"/>
        <v>823</v>
      </c>
      <c r="AL16" s="14">
        <v>1410</v>
      </c>
      <c r="AM16" s="7">
        <v>1297</v>
      </c>
      <c r="AN16" s="8">
        <v>1466</v>
      </c>
      <c r="AO16" s="8">
        <v>1408</v>
      </c>
      <c r="AP16" s="8">
        <v>1172</v>
      </c>
      <c r="AQ16" s="8">
        <v>1532</v>
      </c>
      <c r="AR16" s="8">
        <v>388</v>
      </c>
      <c r="AS16" s="8">
        <v>821</v>
      </c>
      <c r="AT16" s="8">
        <v>605</v>
      </c>
      <c r="AU16" s="8">
        <v>550</v>
      </c>
      <c r="AV16" s="8">
        <v>584</v>
      </c>
      <c r="AW16" s="38">
        <f t="shared" si="3"/>
        <v>34</v>
      </c>
      <c r="AX16" s="14">
        <v>1744</v>
      </c>
      <c r="AY16" s="7">
        <v>1698</v>
      </c>
      <c r="AZ16" s="8">
        <v>1578</v>
      </c>
      <c r="BA16" s="8">
        <v>1207</v>
      </c>
      <c r="BB16" s="8">
        <v>1174</v>
      </c>
      <c r="BC16" s="8">
        <v>1959</v>
      </c>
      <c r="BD16" s="8">
        <v>334</v>
      </c>
      <c r="BE16" s="8">
        <v>1920</v>
      </c>
      <c r="BF16" s="8">
        <v>2022</v>
      </c>
      <c r="BG16" s="8">
        <v>1203</v>
      </c>
      <c r="BH16" s="8">
        <v>1866</v>
      </c>
      <c r="BI16" s="38">
        <f t="shared" si="4"/>
        <v>663</v>
      </c>
      <c r="BJ16" s="13">
        <v>7701</v>
      </c>
      <c r="BK16" s="7">
        <v>6072</v>
      </c>
      <c r="BL16" s="8">
        <v>5985</v>
      </c>
      <c r="BM16" s="8">
        <v>5544</v>
      </c>
      <c r="BN16" s="8">
        <v>5321</v>
      </c>
      <c r="BO16" s="8">
        <v>5476</v>
      </c>
      <c r="BP16" s="8">
        <v>1667</v>
      </c>
      <c r="BQ16" s="8">
        <v>6078</v>
      </c>
      <c r="BR16" s="8">
        <v>6046</v>
      </c>
      <c r="BS16" s="8">
        <v>4136</v>
      </c>
      <c r="BT16" s="8">
        <v>4762</v>
      </c>
      <c r="BU16" s="38">
        <f t="shared" si="5"/>
        <v>626</v>
      </c>
      <c r="BV16" s="13">
        <v>4424</v>
      </c>
      <c r="BW16" s="8">
        <v>3883</v>
      </c>
      <c r="BX16" s="8">
        <v>4192</v>
      </c>
      <c r="BY16" s="8">
        <v>3514</v>
      </c>
      <c r="BZ16" s="8">
        <v>4250</v>
      </c>
      <c r="CA16" s="8">
        <v>6489</v>
      </c>
      <c r="CB16" s="8">
        <v>1709</v>
      </c>
      <c r="CC16" s="8">
        <v>6751</v>
      </c>
      <c r="CD16" s="8">
        <v>4753</v>
      </c>
      <c r="CE16" s="8">
        <v>4198</v>
      </c>
      <c r="CF16" s="8">
        <v>4822</v>
      </c>
      <c r="CG16" s="38">
        <f t="shared" si="6"/>
        <v>624</v>
      </c>
      <c r="CH16" s="21">
        <v>1516</v>
      </c>
      <c r="CI16" s="7">
        <v>1310</v>
      </c>
      <c r="CJ16" s="8">
        <v>1469</v>
      </c>
      <c r="CK16" s="8">
        <v>1053</v>
      </c>
      <c r="CL16" s="8">
        <v>1075</v>
      </c>
      <c r="CM16" s="8">
        <v>1430</v>
      </c>
      <c r="CN16" s="8">
        <v>504</v>
      </c>
      <c r="CO16" s="8">
        <v>890</v>
      </c>
      <c r="CP16" s="8">
        <v>1180</v>
      </c>
      <c r="CQ16" s="8">
        <v>1215</v>
      </c>
      <c r="CR16" s="8">
        <v>1473</v>
      </c>
      <c r="CS16" s="38">
        <f t="shared" si="7"/>
        <v>258</v>
      </c>
      <c r="CT16" s="3"/>
    </row>
    <row r="17" spans="1:98" x14ac:dyDescent="0.25">
      <c r="A17" s="9" t="s">
        <v>20</v>
      </c>
      <c r="B17" s="7">
        <v>0</v>
      </c>
      <c r="C17" s="7">
        <v>340</v>
      </c>
      <c r="D17" s="7">
        <v>30</v>
      </c>
      <c r="E17" s="7">
        <v>0</v>
      </c>
      <c r="F17" s="7">
        <v>0</v>
      </c>
      <c r="G17" s="7">
        <v>0</v>
      </c>
      <c r="H17" s="7">
        <v>0</v>
      </c>
      <c r="I17" s="8">
        <v>0</v>
      </c>
      <c r="J17" s="8">
        <v>0</v>
      </c>
      <c r="K17" s="8">
        <v>0</v>
      </c>
      <c r="L17" s="8">
        <v>230</v>
      </c>
      <c r="M17" s="38">
        <f t="shared" si="0"/>
        <v>230</v>
      </c>
      <c r="N17" s="21">
        <v>15</v>
      </c>
      <c r="O17" s="7">
        <v>91</v>
      </c>
      <c r="P17" s="7">
        <v>19</v>
      </c>
      <c r="Q17" s="7">
        <v>0</v>
      </c>
      <c r="R17" s="7">
        <v>18</v>
      </c>
      <c r="S17" s="7">
        <v>26</v>
      </c>
      <c r="T17" s="7">
        <v>0</v>
      </c>
      <c r="U17" s="8">
        <v>0</v>
      </c>
      <c r="V17" s="8">
        <v>0</v>
      </c>
      <c r="W17" s="8">
        <v>0</v>
      </c>
      <c r="X17" s="8">
        <v>567</v>
      </c>
      <c r="Y17" s="38">
        <f t="shared" si="1"/>
        <v>567</v>
      </c>
      <c r="Z17" s="11">
        <v>64</v>
      </c>
      <c r="AA17" s="7">
        <v>93</v>
      </c>
      <c r="AB17" s="7">
        <v>136</v>
      </c>
      <c r="AC17" s="7">
        <v>0</v>
      </c>
      <c r="AD17" s="7">
        <v>20</v>
      </c>
      <c r="AE17" s="7">
        <v>106</v>
      </c>
      <c r="AF17" s="7">
        <v>0</v>
      </c>
      <c r="AG17" s="8">
        <v>11</v>
      </c>
      <c r="AH17" s="8">
        <v>15</v>
      </c>
      <c r="AI17" s="8">
        <v>8</v>
      </c>
      <c r="AJ17" s="8">
        <v>160</v>
      </c>
      <c r="AK17" s="38">
        <f t="shared" si="2"/>
        <v>152</v>
      </c>
      <c r="AL17" s="11">
        <v>0</v>
      </c>
      <c r="AM17" s="7">
        <v>64</v>
      </c>
      <c r="AN17" s="7">
        <v>0</v>
      </c>
      <c r="AO17" s="7">
        <v>0</v>
      </c>
      <c r="AP17" s="7">
        <v>0</v>
      </c>
      <c r="AQ17" s="7">
        <v>0</v>
      </c>
      <c r="AR17" s="7">
        <v>0</v>
      </c>
      <c r="AS17" s="8">
        <v>21</v>
      </c>
      <c r="AT17" s="8">
        <v>0</v>
      </c>
      <c r="AU17" s="8">
        <v>0</v>
      </c>
      <c r="AV17" s="8">
        <v>93</v>
      </c>
      <c r="AW17" s="38">
        <f t="shared" si="3"/>
        <v>93</v>
      </c>
      <c r="AX17" s="11">
        <v>106</v>
      </c>
      <c r="AY17" s="7">
        <v>170</v>
      </c>
      <c r="AZ17" s="7">
        <v>264</v>
      </c>
      <c r="BA17" s="7">
        <v>0</v>
      </c>
      <c r="BB17" s="7">
        <v>0</v>
      </c>
      <c r="BC17" s="7">
        <v>0</v>
      </c>
      <c r="BD17" s="7">
        <v>0</v>
      </c>
      <c r="BE17" s="8">
        <v>0</v>
      </c>
      <c r="BF17" s="8">
        <v>0</v>
      </c>
      <c r="BG17" s="8">
        <v>0</v>
      </c>
      <c r="BH17" s="8">
        <v>320</v>
      </c>
      <c r="BI17" s="38">
        <f t="shared" si="4"/>
        <v>320</v>
      </c>
      <c r="BJ17" s="13">
        <v>8904</v>
      </c>
      <c r="BK17" s="7">
        <v>11760</v>
      </c>
      <c r="BL17" s="8">
        <v>12724</v>
      </c>
      <c r="BM17" s="8">
        <v>2878</v>
      </c>
      <c r="BN17" s="8">
        <v>1377</v>
      </c>
      <c r="BO17" s="8">
        <v>11589</v>
      </c>
      <c r="BP17" s="8">
        <v>0</v>
      </c>
      <c r="BQ17" s="8">
        <v>478</v>
      </c>
      <c r="BR17" s="8">
        <v>11516</v>
      </c>
      <c r="BS17" s="8">
        <v>11883</v>
      </c>
      <c r="BT17" s="8">
        <v>9818</v>
      </c>
      <c r="BU17" s="38">
        <f t="shared" si="5"/>
        <v>-2065</v>
      </c>
      <c r="BV17" s="21">
        <v>0</v>
      </c>
      <c r="BW17" s="7">
        <v>387</v>
      </c>
      <c r="BX17" s="7">
        <v>0</v>
      </c>
      <c r="BY17" s="7">
        <v>0</v>
      </c>
      <c r="BZ17" s="7">
        <v>0</v>
      </c>
      <c r="CA17" s="7">
        <v>0</v>
      </c>
      <c r="CB17" s="7">
        <v>0</v>
      </c>
      <c r="CC17" s="8">
        <v>0</v>
      </c>
      <c r="CD17" s="8">
        <v>30</v>
      </c>
      <c r="CE17" s="8">
        <v>0</v>
      </c>
      <c r="CF17" s="8">
        <v>649</v>
      </c>
      <c r="CG17" s="38">
        <f t="shared" si="6"/>
        <v>649</v>
      </c>
      <c r="CH17" s="21">
        <v>307</v>
      </c>
      <c r="CI17" s="7">
        <v>282</v>
      </c>
      <c r="CJ17" s="7">
        <v>531</v>
      </c>
      <c r="CK17" s="7">
        <v>989</v>
      </c>
      <c r="CL17" s="7">
        <v>408</v>
      </c>
      <c r="CM17" s="7">
        <v>616</v>
      </c>
      <c r="CN17" s="7">
        <v>0</v>
      </c>
      <c r="CO17" s="8">
        <v>232</v>
      </c>
      <c r="CP17" s="8">
        <v>484</v>
      </c>
      <c r="CQ17" s="8">
        <v>564</v>
      </c>
      <c r="CR17" s="8">
        <v>721</v>
      </c>
      <c r="CS17" s="38">
        <f t="shared" si="7"/>
        <v>157</v>
      </c>
      <c r="CT17" s="3"/>
    </row>
    <row r="18" spans="1:98" ht="15.75" thickBot="1" x14ac:dyDescent="0.3">
      <c r="A18" s="22" t="s">
        <v>21</v>
      </c>
      <c r="B18" s="23">
        <v>0</v>
      </c>
      <c r="C18" s="23">
        <v>0</v>
      </c>
      <c r="D18" s="23">
        <v>26</v>
      </c>
      <c r="E18" s="23">
        <v>0</v>
      </c>
      <c r="F18" s="23">
        <v>0</v>
      </c>
      <c r="G18" s="23">
        <v>0</v>
      </c>
      <c r="H18" s="23">
        <v>0</v>
      </c>
      <c r="I18" s="34">
        <v>0</v>
      </c>
      <c r="J18" s="34">
        <v>0</v>
      </c>
      <c r="K18" s="34">
        <v>0</v>
      </c>
      <c r="L18" s="34">
        <v>0</v>
      </c>
      <c r="M18" s="38">
        <f t="shared" si="0"/>
        <v>0</v>
      </c>
      <c r="N18" s="24">
        <v>190</v>
      </c>
      <c r="O18" s="23">
        <v>231</v>
      </c>
      <c r="P18" s="23">
        <v>355</v>
      </c>
      <c r="Q18" s="23">
        <v>241</v>
      </c>
      <c r="R18" s="23">
        <v>304</v>
      </c>
      <c r="S18" s="23">
        <v>209</v>
      </c>
      <c r="T18" s="23">
        <v>0</v>
      </c>
      <c r="U18" s="34">
        <v>0</v>
      </c>
      <c r="V18" s="34">
        <v>0</v>
      </c>
      <c r="W18" s="34">
        <v>0</v>
      </c>
      <c r="X18" s="34">
        <v>0</v>
      </c>
      <c r="Y18" s="38">
        <f t="shared" si="1"/>
        <v>0</v>
      </c>
      <c r="Z18" s="21">
        <v>436</v>
      </c>
      <c r="AA18" s="23">
        <v>844</v>
      </c>
      <c r="AB18" s="23">
        <v>964</v>
      </c>
      <c r="AC18" s="23">
        <v>516</v>
      </c>
      <c r="AD18" s="23">
        <v>642</v>
      </c>
      <c r="AE18" s="23">
        <v>1247</v>
      </c>
      <c r="AF18" s="23">
        <v>0</v>
      </c>
      <c r="AG18" s="34">
        <v>49</v>
      </c>
      <c r="AH18" s="34">
        <v>546</v>
      </c>
      <c r="AI18" s="34">
        <v>411</v>
      </c>
      <c r="AJ18" s="34">
        <v>814</v>
      </c>
      <c r="AK18" s="38">
        <f t="shared" si="2"/>
        <v>403</v>
      </c>
      <c r="AL18" s="11">
        <v>549</v>
      </c>
      <c r="AM18" s="7">
        <v>0</v>
      </c>
      <c r="AN18" s="7">
        <v>676</v>
      </c>
      <c r="AO18" s="7">
        <v>12</v>
      </c>
      <c r="AP18" s="8">
        <v>1232</v>
      </c>
      <c r="AQ18" s="8">
        <v>0</v>
      </c>
      <c r="AR18" s="8">
        <v>0</v>
      </c>
      <c r="AS18" s="8">
        <v>0</v>
      </c>
      <c r="AT18" s="8">
        <v>0</v>
      </c>
      <c r="AU18" s="8">
        <v>0</v>
      </c>
      <c r="AV18" s="8">
        <v>0</v>
      </c>
      <c r="AW18" s="38">
        <f t="shared" si="3"/>
        <v>0</v>
      </c>
      <c r="AX18" s="25">
        <v>537</v>
      </c>
      <c r="AY18" s="7">
        <v>0</v>
      </c>
      <c r="AZ18" s="7">
        <v>457</v>
      </c>
      <c r="BA18" s="7">
        <v>0</v>
      </c>
      <c r="BB18" s="7">
        <v>682</v>
      </c>
      <c r="BC18" s="7">
        <v>343</v>
      </c>
      <c r="BD18" s="7">
        <v>0</v>
      </c>
      <c r="BE18" s="8">
        <v>0</v>
      </c>
      <c r="BF18" s="8">
        <v>0</v>
      </c>
      <c r="BG18" s="8">
        <v>0</v>
      </c>
      <c r="BH18" s="8">
        <v>0</v>
      </c>
      <c r="BI18" s="38">
        <f t="shared" si="4"/>
        <v>0</v>
      </c>
      <c r="BJ18" s="26">
        <v>2777</v>
      </c>
      <c r="BK18" s="7">
        <v>2408</v>
      </c>
      <c r="BL18" s="8">
        <v>2614</v>
      </c>
      <c r="BM18" s="8">
        <v>14253</v>
      </c>
      <c r="BN18" s="8">
        <v>12904</v>
      </c>
      <c r="BO18" s="8">
        <v>6522</v>
      </c>
      <c r="BP18" s="8">
        <v>52</v>
      </c>
      <c r="BQ18" s="8">
        <v>289</v>
      </c>
      <c r="BR18" s="8">
        <v>3240</v>
      </c>
      <c r="BS18" s="8">
        <v>3492</v>
      </c>
      <c r="BT18" s="8">
        <v>7325</v>
      </c>
      <c r="BU18" s="38">
        <f t="shared" si="5"/>
        <v>3833</v>
      </c>
      <c r="BV18" s="24">
        <v>0</v>
      </c>
      <c r="BW18" s="7">
        <v>0</v>
      </c>
      <c r="BX18" s="7">
        <v>0</v>
      </c>
      <c r="BY18" s="7">
        <v>0</v>
      </c>
      <c r="BZ18" s="7">
        <v>0</v>
      </c>
      <c r="CA18" s="7">
        <v>0</v>
      </c>
      <c r="CB18" s="7">
        <v>0</v>
      </c>
      <c r="CC18" s="8">
        <v>0</v>
      </c>
      <c r="CD18" s="8">
        <v>0</v>
      </c>
      <c r="CE18" s="8">
        <v>0</v>
      </c>
      <c r="CF18" s="8">
        <v>0</v>
      </c>
      <c r="CG18" s="38">
        <f t="shared" si="6"/>
        <v>0</v>
      </c>
      <c r="CH18" s="24">
        <v>771</v>
      </c>
      <c r="CI18" s="7">
        <v>821</v>
      </c>
      <c r="CJ18" s="7">
        <v>727</v>
      </c>
      <c r="CK18" s="7">
        <v>697</v>
      </c>
      <c r="CL18" s="7">
        <v>662</v>
      </c>
      <c r="CM18" s="7">
        <v>618</v>
      </c>
      <c r="CN18" s="7">
        <v>0</v>
      </c>
      <c r="CO18" s="8">
        <v>664</v>
      </c>
      <c r="CP18" s="8">
        <v>1179</v>
      </c>
      <c r="CQ18" s="8">
        <v>1623</v>
      </c>
      <c r="CR18" s="8">
        <v>2027</v>
      </c>
      <c r="CS18" s="38">
        <f t="shared" si="7"/>
        <v>404</v>
      </c>
      <c r="CT18" s="3"/>
    </row>
    <row r="19" spans="1:98" ht="15.75" thickBot="1" x14ac:dyDescent="0.3">
      <c r="A19" s="27" t="s">
        <v>22</v>
      </c>
      <c r="B19" s="30">
        <f t="shared" ref="B19:AP19" si="8">SUM(B7:B18)</f>
        <v>59937</v>
      </c>
      <c r="C19" s="30">
        <f t="shared" si="8"/>
        <v>60087</v>
      </c>
      <c r="D19" s="39">
        <f t="shared" si="8"/>
        <v>68073</v>
      </c>
      <c r="E19" s="40">
        <f t="shared" si="8"/>
        <v>67963</v>
      </c>
      <c r="F19" s="42">
        <f t="shared" si="8"/>
        <v>67661</v>
      </c>
      <c r="G19" s="42">
        <f t="shared" si="8"/>
        <v>68049</v>
      </c>
      <c r="H19" s="42">
        <f t="shared" si="8"/>
        <v>56483</v>
      </c>
      <c r="I19" s="42">
        <f t="shared" si="8"/>
        <v>53086</v>
      </c>
      <c r="J19" s="42">
        <f>SUM(J7:J18)</f>
        <v>54548</v>
      </c>
      <c r="K19" s="42">
        <f>SUM(K7:K18)</f>
        <v>55037</v>
      </c>
      <c r="L19" s="35">
        <f>SUM(L7:L18)</f>
        <v>55962</v>
      </c>
      <c r="M19" s="35">
        <f t="shared" si="8"/>
        <v>925</v>
      </c>
      <c r="N19" s="36">
        <f t="shared" si="8"/>
        <v>41200</v>
      </c>
      <c r="O19" s="31">
        <f t="shared" si="8"/>
        <v>43919</v>
      </c>
      <c r="P19" s="31">
        <f t="shared" si="8"/>
        <v>53092</v>
      </c>
      <c r="Q19" s="31">
        <f t="shared" si="8"/>
        <v>50150</v>
      </c>
      <c r="R19" s="31">
        <f t="shared" si="8"/>
        <v>49978</v>
      </c>
      <c r="S19" s="31">
        <f t="shared" si="8"/>
        <v>52727</v>
      </c>
      <c r="T19" s="31">
        <f t="shared" si="8"/>
        <v>33992</v>
      </c>
      <c r="U19" s="31">
        <f t="shared" si="8"/>
        <v>31232</v>
      </c>
      <c r="V19" s="31">
        <f>SUM(V7:V18)</f>
        <v>55930</v>
      </c>
      <c r="W19" s="31">
        <f>SUM(W7:W18)</f>
        <v>66226</v>
      </c>
      <c r="X19" s="32">
        <f>SUM(X7:X18)</f>
        <v>60440</v>
      </c>
      <c r="Y19" s="32">
        <f t="shared" si="8"/>
        <v>-5786</v>
      </c>
      <c r="Z19" s="31">
        <f t="shared" si="8"/>
        <v>18885</v>
      </c>
      <c r="AA19" s="31">
        <f t="shared" si="8"/>
        <v>17086</v>
      </c>
      <c r="AB19" s="31">
        <f t="shared" si="8"/>
        <v>19308</v>
      </c>
      <c r="AC19" s="31">
        <f t="shared" si="8"/>
        <v>17478</v>
      </c>
      <c r="AD19" s="31">
        <f t="shared" si="8"/>
        <v>19025</v>
      </c>
      <c r="AE19" s="31">
        <f t="shared" si="8"/>
        <v>22699</v>
      </c>
      <c r="AF19" s="31">
        <f t="shared" si="8"/>
        <v>18271</v>
      </c>
      <c r="AG19" s="31">
        <f t="shared" si="8"/>
        <v>11568</v>
      </c>
      <c r="AH19" s="31">
        <f>SUM(AH7:AH18)</f>
        <v>17925</v>
      </c>
      <c r="AI19" s="31">
        <f>SUM(AI7:AI18)</f>
        <v>15726</v>
      </c>
      <c r="AJ19" s="32">
        <f>SUM(AJ7:AJ18)</f>
        <v>19338</v>
      </c>
      <c r="AK19" s="32">
        <f t="shared" si="8"/>
        <v>3612</v>
      </c>
      <c r="AL19" s="31">
        <f t="shared" si="8"/>
        <v>24934</v>
      </c>
      <c r="AM19" s="31">
        <f t="shared" si="8"/>
        <v>24497</v>
      </c>
      <c r="AN19" s="31">
        <f t="shared" si="8"/>
        <v>27464</v>
      </c>
      <c r="AO19" s="31">
        <f t="shared" si="8"/>
        <v>26003</v>
      </c>
      <c r="AP19" s="31">
        <f t="shared" si="8"/>
        <v>25013</v>
      </c>
      <c r="AQ19" s="31">
        <f t="shared" ref="AQ19:CH19" si="9">SUM(AQ7:AQ18)</f>
        <v>25735</v>
      </c>
      <c r="AR19" s="31">
        <f t="shared" si="9"/>
        <v>17348</v>
      </c>
      <c r="AS19" s="31">
        <f t="shared" si="9"/>
        <v>14096</v>
      </c>
      <c r="AT19" s="31">
        <f t="shared" si="9"/>
        <v>14509</v>
      </c>
      <c r="AU19" s="31">
        <f>SUM(AU7:AU18)</f>
        <v>15092</v>
      </c>
      <c r="AV19" s="32">
        <f>SUM(AV7:AV18)</f>
        <v>13047</v>
      </c>
      <c r="AW19" s="32">
        <f t="shared" si="9"/>
        <v>-2045</v>
      </c>
      <c r="AX19" s="31">
        <f t="shared" si="9"/>
        <v>29646</v>
      </c>
      <c r="AY19" s="31">
        <f t="shared" si="9"/>
        <v>31671</v>
      </c>
      <c r="AZ19" s="31">
        <f t="shared" si="9"/>
        <v>34349</v>
      </c>
      <c r="BA19" s="31">
        <f t="shared" si="9"/>
        <v>33515</v>
      </c>
      <c r="BB19" s="31">
        <f t="shared" si="9"/>
        <v>34474</v>
      </c>
      <c r="BC19" s="31">
        <f t="shared" si="9"/>
        <v>35611</v>
      </c>
      <c r="BD19" s="31">
        <f t="shared" si="9"/>
        <v>27218</v>
      </c>
      <c r="BE19" s="31">
        <f t="shared" si="9"/>
        <v>24583</v>
      </c>
      <c r="BF19" s="31">
        <f t="shared" si="9"/>
        <v>27930</v>
      </c>
      <c r="BG19" s="31">
        <f>SUM(BG7:BG18)</f>
        <v>28956</v>
      </c>
      <c r="BH19" s="32">
        <f>SUM(BH7:BH18)</f>
        <v>30038</v>
      </c>
      <c r="BI19" s="41">
        <f t="shared" si="9"/>
        <v>1082</v>
      </c>
      <c r="BJ19" s="31">
        <f t="shared" si="9"/>
        <v>114011</v>
      </c>
      <c r="BK19" s="31">
        <f t="shared" si="9"/>
        <v>111202</v>
      </c>
      <c r="BL19" s="31">
        <f t="shared" si="9"/>
        <v>126621</v>
      </c>
      <c r="BM19" s="31">
        <f t="shared" si="9"/>
        <v>121511</v>
      </c>
      <c r="BN19" s="31">
        <f t="shared" si="9"/>
        <v>115511</v>
      </c>
      <c r="BO19" s="31">
        <f t="shared" si="9"/>
        <v>103777</v>
      </c>
      <c r="BP19" s="31">
        <f t="shared" si="9"/>
        <v>60052</v>
      </c>
      <c r="BQ19" s="31">
        <f t="shared" si="9"/>
        <v>58886</v>
      </c>
      <c r="BR19" s="31">
        <f t="shared" si="9"/>
        <v>91998</v>
      </c>
      <c r="BS19" s="31">
        <f>SUM(BS7:BS18)</f>
        <v>87654</v>
      </c>
      <c r="BT19" s="32">
        <f>SUM(BT7:BT18)</f>
        <v>85185</v>
      </c>
      <c r="BU19" s="32">
        <f t="shared" si="9"/>
        <v>-2469</v>
      </c>
      <c r="BV19" s="31">
        <f t="shared" si="9"/>
        <v>100211</v>
      </c>
      <c r="BW19" s="31">
        <f t="shared" si="9"/>
        <v>106255</v>
      </c>
      <c r="BX19" s="31">
        <f t="shared" si="9"/>
        <v>109722</v>
      </c>
      <c r="BY19" s="31">
        <f t="shared" si="9"/>
        <v>112148</v>
      </c>
      <c r="BZ19" s="31">
        <f t="shared" si="9"/>
        <v>109539</v>
      </c>
      <c r="CA19" s="31">
        <f t="shared" si="9"/>
        <v>116948</v>
      </c>
      <c r="CB19" s="31">
        <f t="shared" si="9"/>
        <v>99662</v>
      </c>
      <c r="CC19" s="31">
        <f t="shared" si="9"/>
        <v>96985</v>
      </c>
      <c r="CD19" s="31">
        <f t="shared" si="9"/>
        <v>85777</v>
      </c>
      <c r="CE19" s="31">
        <f>SUM(CE7:CE18)</f>
        <v>95166</v>
      </c>
      <c r="CF19" s="32">
        <f>SUM(CF7:CF18)</f>
        <v>90232</v>
      </c>
      <c r="CG19" s="32">
        <f t="shared" si="9"/>
        <v>-4934</v>
      </c>
      <c r="CH19" s="31">
        <f t="shared" si="9"/>
        <v>35894</v>
      </c>
      <c r="CI19" s="31">
        <f t="shared" ref="CI19:CS19" si="10">SUM(CI7:CI18)</f>
        <v>33306</v>
      </c>
      <c r="CJ19" s="31">
        <f t="shared" si="10"/>
        <v>33689</v>
      </c>
      <c r="CK19" s="31">
        <f t="shared" si="10"/>
        <v>33033</v>
      </c>
      <c r="CL19" s="31">
        <f t="shared" si="10"/>
        <v>32367</v>
      </c>
      <c r="CM19" s="31">
        <f t="shared" si="10"/>
        <v>29239</v>
      </c>
      <c r="CN19" s="31">
        <f t="shared" si="10"/>
        <v>22235</v>
      </c>
      <c r="CO19" s="31">
        <f t="shared" si="10"/>
        <v>17912</v>
      </c>
      <c r="CP19" s="31">
        <f t="shared" si="10"/>
        <v>22424</v>
      </c>
      <c r="CQ19" s="31">
        <f>SUM(CQ7:CQ18)</f>
        <v>24673</v>
      </c>
      <c r="CR19" s="32">
        <f>SUM(CR7:CR18)</f>
        <v>24000</v>
      </c>
      <c r="CS19" s="32">
        <f t="shared" si="10"/>
        <v>-673</v>
      </c>
      <c r="CT19" s="28"/>
    </row>
    <row r="22" spans="1:98" x14ac:dyDescent="0.25">
      <c r="B22" s="29"/>
    </row>
    <row r="24" spans="1:98" x14ac:dyDescent="0.25">
      <c r="Z24" s="3"/>
    </row>
  </sheetData>
  <sheetProtection selectLockedCells="1" selectUnlockedCells="1"/>
  <mergeCells count="9">
    <mergeCell ref="A5:A6"/>
    <mergeCell ref="B5:M5"/>
    <mergeCell ref="N5:Y5"/>
    <mergeCell ref="Z5:AK5"/>
    <mergeCell ref="CH5:CS5"/>
    <mergeCell ref="AL5:AW5"/>
    <mergeCell ref="AX5:BI5"/>
    <mergeCell ref="BJ5:BU5"/>
    <mergeCell ref="BV5:CG5"/>
  </mergeCells>
  <phoneticPr fontId="0" type="noConversion"/>
  <pageMargins left="0.7" right="0.7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7109375" defaultRowHeight="15" x14ac:dyDescent="0.25"/>
  <cols>
    <col min="1" max="16384" width="8.7109375" style="1"/>
  </cols>
  <sheetData/>
  <sheetProtection selectLockedCells="1" selectUnlockedCells="1"/>
  <phoneticPr fontId="0" type="noConversion"/>
  <pageMargins left="0.7" right="0.7" top="0.78749999999999998" bottom="0.78749999999999998" header="0.51180555555555551" footer="0.51180555555555551"/>
  <pageSetup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7109375" defaultRowHeight="15" x14ac:dyDescent="0.25"/>
  <cols>
    <col min="1" max="16384" width="8.7109375" style="1"/>
  </cols>
  <sheetData/>
  <sheetProtection selectLockedCells="1" selectUnlockedCells="1"/>
  <phoneticPr fontId="0" type="noConversion"/>
  <pageMargins left="0.7" right="0.7" top="0.78749999999999998" bottom="0.78749999999999998" header="0.51180555555555551" footer="0.51180555555555551"/>
  <pageSetup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Svobodová</dc:creator>
  <cp:lastModifiedBy>Lucie Bryknarová</cp:lastModifiedBy>
  <dcterms:created xsi:type="dcterms:W3CDTF">2016-12-28T16:17:07Z</dcterms:created>
  <dcterms:modified xsi:type="dcterms:W3CDTF">2025-01-03T07:54:11Z</dcterms:modified>
</cp:coreProperties>
</file>