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AB2A8431-A5B0-45DA-9C77-B9D420B4BB0E}" xr6:coauthVersionLast="47" xr6:coauthVersionMax="47" xr10:uidLastSave="{00000000-0000-0000-0000-000000000000}"/>
  <bookViews>
    <workbookView xWindow="-108" yWindow="-108" windowWidth="23256" windowHeight="13896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<sst xmlns="http://schemas.openxmlformats.org/spreadsheetml/2006/main" count="284" uniqueCount="52">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</sst>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2035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1232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1652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1209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54" zoomScale="110" zoomScaleNormal="110" workbookViewId="0">
      <selection activeCell="S72" sqref="S7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/>
      <c r="G2" s="127"/>
      <c r="H2" s="127"/>
      <c r="I2" s="127"/>
      <c r="J2" s="127"/>
      <c r="K2" s="127"/>
      <c r="L2" s="127"/>
      <c r="M2" s="127"/>
      <c r="N2" s="127"/>
      <c r="O2" s="136"/>
      <c r="P2" s="129">
        <f t="shared" ref="P2" si="0">SUM(D2:O2)</f>
        <v>0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129">
        <f>SUM(D19:O19)</f>
        <v>19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/>
      <c r="G36" s="127"/>
      <c r="H36" s="127"/>
      <c r="I36" s="127"/>
      <c r="J36" s="127"/>
      <c r="K36" s="127"/>
      <c r="L36" s="127"/>
      <c r="M36" s="127"/>
      <c r="N36" s="127"/>
      <c r="O36" s="128"/>
      <c r="P36" s="129">
        <f t="shared" ref="P36" si="7">SUM(D36:O36)</f>
        <v>0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/>
      <c r="G53" s="127"/>
      <c r="H53" s="127"/>
      <c r="I53" s="127"/>
      <c r="J53" s="127"/>
      <c r="K53" s="127"/>
      <c r="L53" s="127"/>
      <c r="M53" s="127"/>
      <c r="N53" s="127"/>
      <c r="O53" s="128"/>
      <c r="P53" s="129">
        <f t="shared" ref="P53" si="11">SUM(D53:O53)</f>
        <v>0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/>
      <c r="G70" s="127"/>
      <c r="H70" s="127"/>
      <c r="I70" s="127"/>
      <c r="J70" s="127"/>
      <c r="K70" s="127"/>
      <c r="L70" s="127"/>
      <c r="M70" s="127"/>
      <c r="N70" s="127"/>
      <c r="O70" s="128"/>
      <c r="P70" s="129">
        <f t="shared" ref="P70" si="15">SUM(D70:O70)</f>
        <v>0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0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19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0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0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0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19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99" workbookViewId="0">
      <selection activeCell="R119" sqref="R119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22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23</v>
      </c>
      <c r="B2" s="149">
        <v>2025</v>
      </c>
      <c r="C2" s="153">
        <v>0</v>
      </c>
      <c r="D2" s="146"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50"/>
      <c r="O2" s="151">
        <f t="shared" ref="O2" si="0">SUM(C2:N2)</f>
        <v>0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24</v>
      </c>
      <c r="B20" s="125">
        <v>2025</v>
      </c>
      <c r="C20" s="130">
        <v>25</v>
      </c>
      <c r="D20" s="127">
        <v>12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:O35" si="4">SUM(C20:N20)</f>
        <v>37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25</v>
      </c>
      <c r="B38" s="125">
        <v>2025</v>
      </c>
      <c r="C38" s="130">
        <v>0</v>
      </c>
      <c r="D38" s="127">
        <v>0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:O53" si="6">SUM(C38:N38)</f>
        <v>0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26</v>
      </c>
      <c r="B56" s="125">
        <v>2025</v>
      </c>
      <c r="C56" s="130">
        <v>0</v>
      </c>
      <c r="D56" s="127">
        <v>0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:O71" si="8">SUM(C56:N56)</f>
        <v>0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27</v>
      </c>
      <c r="B74" s="125">
        <v>2025</v>
      </c>
      <c r="C74" s="130">
        <v>0</v>
      </c>
      <c r="D74" s="127">
        <v>0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8"/>
      <c r="O74" s="129">
        <f t="shared" ref="O74:O89" si="10">SUM(C74:N74)</f>
        <v>0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28</v>
      </c>
      <c r="B92" s="125">
        <v>2025</v>
      </c>
      <c r="C92" s="130">
        <v>1375</v>
      </c>
      <c r="D92" s="127">
        <v>660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28"/>
      <c r="O92" s="129">
        <f t="shared" ref="O92:O107" si="12">SUM(C92:N92)</f>
        <v>2035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47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29</v>
      </c>
      <c r="B110" s="125">
        <v>2025</v>
      </c>
      <c r="C110" s="109">
        <v>2</v>
      </c>
      <c r="D110" s="4">
        <v>0</v>
      </c>
      <c r="E110" s="4"/>
      <c r="F110" s="4"/>
      <c r="G110" s="4"/>
      <c r="H110" s="4"/>
      <c r="I110" s="4"/>
      <c r="J110" s="4"/>
      <c r="K110" s="4"/>
      <c r="L110" s="4"/>
      <c r="M110" s="4"/>
      <c r="N110" s="32"/>
      <c r="O110" s="151">
        <f t="shared" ref="O110:O125" si="14">SUM(C110:N110)</f>
        <v>2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30</v>
      </c>
      <c r="B128" s="125">
        <v>2025</v>
      </c>
      <c r="C128" s="130">
        <v>722</v>
      </c>
      <c r="D128" s="127">
        <v>510</v>
      </c>
      <c r="E128" s="127"/>
      <c r="F128" s="127"/>
      <c r="G128" s="127"/>
      <c r="H128" s="127"/>
      <c r="I128" s="127"/>
      <c r="J128" s="127"/>
      <c r="K128" s="127"/>
      <c r="L128" s="127"/>
      <c r="M128" s="127"/>
      <c r="N128" s="128"/>
      <c r="O128" s="151">
        <f t="shared" ref="O128:O143" si="16">SUM(C128:N128)</f>
        <v>1232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31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23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0</v>
      </c>
    </row>
    <row r="149" spans="1:17" x14ac:dyDescent="0.25">
      <c r="A149" s="44" t="s">
        <v>24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37</v>
      </c>
    </row>
    <row r="150" spans="1:17" x14ac:dyDescent="0.25">
      <c r="A150" s="44" t="s">
        <v>25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0</v>
      </c>
    </row>
    <row r="151" spans="1:17" x14ac:dyDescent="0.25">
      <c r="A151" s="44" t="s">
        <v>26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0</v>
      </c>
    </row>
    <row r="152" spans="1:17" x14ac:dyDescent="0.25">
      <c r="A152" s="44" t="s">
        <v>27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0</v>
      </c>
    </row>
    <row r="153" spans="1:17" x14ac:dyDescent="0.25">
      <c r="A153" s="44" t="s">
        <v>28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2035</v>
      </c>
    </row>
    <row r="154" spans="1:17" x14ac:dyDescent="0.25">
      <c r="A154" s="44" t="s">
        <v>29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2</v>
      </c>
    </row>
    <row r="155" spans="1:17" x14ac:dyDescent="0.25">
      <c r="A155" s="44" t="s">
        <v>30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1232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3306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opLeftCell="A13" workbookViewId="0">
      <selection activeCell="S31" sqref="S3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32</v>
      </c>
      <c r="B2" s="125">
        <v>2025</v>
      </c>
      <c r="C2" s="145">
        <v>0</v>
      </c>
      <c r="D2" s="146"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7"/>
      <c r="O2" s="129">
        <f t="shared" ref="O2" si="0">SUM(C2:N2)</f>
        <v>0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33</v>
      </c>
      <c r="B20" s="125">
        <v>2025</v>
      </c>
      <c r="C20" s="130">
        <v>0</v>
      </c>
      <c r="D20" s="127">
        <v>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" si="4">SUM(C20:N20)</f>
        <v>0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34</v>
      </c>
      <c r="B38" s="125">
        <v>2025</v>
      </c>
      <c r="C38" s="130">
        <v>727</v>
      </c>
      <c r="D38" s="127">
        <v>925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" si="8">SUM(C38:N38)</f>
        <v>1652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35</v>
      </c>
      <c r="B56" s="125">
        <v>2025</v>
      </c>
      <c r="C56" s="130">
        <v>722</v>
      </c>
      <c r="D56" s="127">
        <v>487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" si="12">SUM(C56:N56)</f>
        <v>1209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36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37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32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0</v>
      </c>
    </row>
    <row r="89" spans="1:17" x14ac:dyDescent="0.25">
      <c r="A89" s="44" t="s">
        <v>33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0</v>
      </c>
    </row>
    <row r="90" spans="1:17" x14ac:dyDescent="0.25">
      <c r="A90" s="44" t="s">
        <v>34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1652</v>
      </c>
    </row>
    <row r="91" spans="1:17" x14ac:dyDescent="0.25">
      <c r="A91" s="44" t="s">
        <v>35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1209</v>
      </c>
    </row>
    <row r="92" spans="1:17" hidden="1" x14ac:dyDescent="0.25">
      <c r="A92" s="44" t="s">
        <v>36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2861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19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-59039</v>
      </c>
      <c r="AX3" s="104">
        <f t="shared" si="9"/>
        <v>-99.967828236648714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-37481</v>
      </c>
      <c r="AX4" s="104">
        <f t="shared" si="9"/>
        <v>-100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0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-37445</v>
      </c>
      <c r="AX5" s="104">
        <f t="shared" si="9"/>
        <v>-100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-36223</v>
      </c>
      <c r="AX6" s="104">
        <f t="shared" si="9"/>
        <v>-100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-204925</v>
      </c>
      <c r="AX7" s="120">
        <f t="shared" si="9"/>
        <v>-99.990729174798972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0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-55962</v>
      </c>
      <c r="AX11" s="104">
        <f t="shared" ref="AX11:AX19" si="28">100*AV11/P11</f>
        <v>-100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-60403</v>
      </c>
      <c r="AX12" s="104">
        <f t="shared" si="28"/>
        <v>-99.93878226340172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0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-19338</v>
      </c>
      <c r="AX13" s="104">
        <f t="shared" si="28"/>
        <v>-100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2035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-83150</v>
      </c>
      <c r="AX16" s="104">
        <f t="shared" si="28"/>
        <v>-97.611081763221222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-90230</v>
      </c>
      <c r="AX17" s="104">
        <f t="shared" si="28"/>
        <v>-99.997783491444281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1232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-22768</v>
      </c>
      <c r="AX18" s="104">
        <f t="shared" si="28"/>
        <v>-94.86666666666666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3306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-374936</v>
      </c>
      <c r="AX19" s="120">
        <f t="shared" si="28"/>
        <v>-99.1259563982847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0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-10521</v>
      </c>
      <c r="AX24" s="104">
        <f>100*AV24/P24</f>
        <v>-100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1652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-58577</v>
      </c>
      <c r="AX25" s="104">
        <f>100*AV25/P25</f>
        <v>-97.257135267064044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1209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-29093</v>
      </c>
      <c r="AX26" s="104">
        <f>100*AV26/P26</f>
        <v>-96.010164345587754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2861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-142912</v>
      </c>
      <c r="AX28" s="120">
        <f>100*AV28/P28</f>
        <v>-98.037359456140706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6186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-722773</v>
      </c>
      <c r="AW32" s="137"/>
      <c r="AX32" s="120">
        <f>100*AV32/P32</f>
        <v>-99.151392602327434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19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-59039</v>
      </c>
      <c r="AX3" s="104">
        <f t="shared" si="9"/>
        <v>-99.967828236648714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-37481</v>
      </c>
      <c r="AX4" s="104">
        <f t="shared" si="9"/>
        <v>-100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0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-37445</v>
      </c>
      <c r="AX5" s="104">
        <f t="shared" si="9"/>
        <v>-100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-36223</v>
      </c>
      <c r="AX6" s="104">
        <f t="shared" si="9"/>
        <v>-100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-204925</v>
      </c>
      <c r="AX7" s="120">
        <f t="shared" si="9"/>
        <v>-99.990729174798972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0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-55962</v>
      </c>
      <c r="AX11" s="104">
        <f t="shared" ref="AX11:AX19" si="28">100*AV11/P11</f>
        <v>-100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-60403</v>
      </c>
      <c r="AX12" s="104">
        <f t="shared" si="28"/>
        <v>-99.93878226340172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0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-19338</v>
      </c>
      <c r="AX13" s="104">
        <f t="shared" si="28"/>
        <v>-100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2035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-83150</v>
      </c>
      <c r="AX16" s="104">
        <f t="shared" si="28"/>
        <v>-97.611081763221222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-90230</v>
      </c>
      <c r="AX17" s="104">
        <f t="shared" si="28"/>
        <v>-99.997783491444281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1232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-22768</v>
      </c>
      <c r="AX18" s="104">
        <f t="shared" si="28"/>
        <v>-94.86666666666666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3306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-374936</v>
      </c>
      <c r="AX19" s="120">
        <f t="shared" si="28"/>
        <v>-99.1259563982847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0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-10521</v>
      </c>
      <c r="AX24" s="104">
        <f>100*AV24/P24</f>
        <v>-100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1652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-58577</v>
      </c>
      <c r="AX25" s="104">
        <f>100*AV25/P25</f>
        <v>-97.257135267064044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1209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-29093</v>
      </c>
      <c r="AX26" s="104">
        <f>100*AV26/P26</f>
        <v>-96.010164345587754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2861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-142912</v>
      </c>
      <c r="AX28" s="120">
        <f>100*AV28/P28</f>
        <v>-98.037359456140706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6186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-722773</v>
      </c>
      <c r="AW32" s="137"/>
      <c r="AX32" s="120">
        <f>100*AV32/P32</f>
        <v>-99.151392602327434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2025-03-03T10:22:34Z</dcterms:modified>
</cp:coreProperties>
</file>